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30" windowWidth="15480" windowHeight="9525" tabRatio="939" activeTab="9"/>
  </bookViews>
  <sheets>
    <sheet name="YARIŞMA BİLGİLERİ" sheetId="1" r:id="rId1"/>
    <sheet name="YARIŞMA PROGRAMI" sheetId="2" r:id="rId2"/>
    <sheet name="KAYIT LİSTESİ" sheetId="3" r:id="rId3"/>
    <sheet name="100m." sheetId="4" r:id="rId4"/>
    <sheet name="Üçadım" sheetId="5" r:id="rId5"/>
    <sheet name="Yüksek" sheetId="6" r:id="rId6"/>
    <sheet name="300m." sheetId="7" r:id="rId7"/>
    <sheet name="Cirit" sheetId="8" r:id="rId8"/>
    <sheet name="2000m." sheetId="9" r:id="rId9"/>
    <sheet name="Genel Puan Tablosu" sheetId="10" r:id="rId10"/>
    <sheet name="Uzun" sheetId="11" r:id="rId11"/>
    <sheet name="100m.Eng" sheetId="12" r:id="rId12"/>
    <sheet name="Gülle" sheetId="13" r:id="rId13"/>
    <sheet name="800m." sheetId="14" r:id="rId14"/>
    <sheet name="4x100m." sheetId="15" r:id="rId15"/>
    <sheet name="ALMANAK TOPLU SONUÇ" sheetId="16" state="hidden" r:id="rId16"/>
  </sheets>
  <definedNames>
    <definedName name="_xlnm._FilterDatabase" localSheetId="3" hidden="1">'100m.'!$B$6:$F$7</definedName>
    <definedName name="_xlnm._FilterDatabase" localSheetId="8" hidden="1">'2000m.'!$B$6:$F$7</definedName>
    <definedName name="_xlnm._FilterDatabase" localSheetId="6" hidden="1">'300m.'!$B$6:$F$7</definedName>
    <definedName name="_xlnm._FilterDatabase" localSheetId="2" hidden="1">'KAYIT LİSTESİ'!$A$3:$L$179</definedName>
    <definedName name="_xlfn.IFERROR" hidden="1">#NAME?</definedName>
    <definedName name="takımlar">'KAYIT LİSTESİ'!$O$6:$O$25</definedName>
    <definedName name="_xlnm.Print_Area" localSheetId="3">'100m.'!$A$1:$P$37</definedName>
    <definedName name="_xlnm.Print_Area" localSheetId="11">'100m.Eng'!$A$1:$P$37</definedName>
    <definedName name="_xlnm.Print_Area" localSheetId="8">'2000m.'!$A$1:$P$49</definedName>
    <definedName name="_xlnm.Print_Area" localSheetId="6">'300m.'!$A$1:$P$37</definedName>
    <definedName name="_xlnm.Print_Area" localSheetId="14">'4x100m.'!$A$1:$P$27</definedName>
    <definedName name="_xlnm.Print_Area" localSheetId="13">'800m.'!$A$1:$P$49</definedName>
    <definedName name="_xlnm.Print_Area" localSheetId="7">'Cirit'!$A$1:$M$29</definedName>
    <definedName name="_xlnm.Print_Area" localSheetId="9">'Genel Puan Tablosu'!$A$1:$O$31</definedName>
    <definedName name="_xlnm.Print_Area" localSheetId="12">'Gülle'!$A$1:$M$29</definedName>
    <definedName name="_xlnm.Print_Area" localSheetId="2">'KAYIT LİSTESİ'!$A$1:$L$179</definedName>
    <definedName name="_xlnm.Print_Area" localSheetId="10">'Uzun'!$A$1:$M$29</definedName>
    <definedName name="_xlnm.Print_Area" localSheetId="4">'Üçadım'!$A$1:$M$29</definedName>
    <definedName name="_xlnm.Print_Area" localSheetId="5">'Yüksek'!$A$1:$AC$30</definedName>
    <definedName name="_xlnm.Print_Titles" localSheetId="9">'Genel Puan Tablosu'!$1:$2</definedName>
    <definedName name="_xlnm.Print_Titles" localSheetId="2">'KAYIT LİSTESİ'!$1:$3</definedName>
  </definedNames>
  <calcPr fullCalcOnLoad="1"/>
</workbook>
</file>

<file path=xl/sharedStrings.xml><?xml version="1.0" encoding="utf-8"?>
<sst xmlns="http://schemas.openxmlformats.org/spreadsheetml/2006/main" count="4116" uniqueCount="550">
  <si>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</si>
  <si>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</si>
  <si>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</si>
  <si>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</si>
  <si>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</si>
  <si>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</si>
  <si>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</si>
  <si>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</si>
  <si>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</si>
  <si>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</si>
  <si>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</si>
  <si>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</si>
  <si>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</si>
  <si>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</si>
  <si>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</si>
  <si>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</si>
  <si>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</si>
  <si>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</si>
  <si>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</si>
  <si>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</si>
  <si>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</si>
  <si>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</si>
  <si>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</si>
  <si>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</si>
  <si>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</si>
  <si>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</si>
  <si>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</si>
  <si>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</si>
  <si>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</si>
  <si>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</si>
  <si>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</si>
  <si>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</si>
  <si>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</si>
  <si>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</si>
  <si>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</si>
  <si>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</si>
  <si>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</si>
  <si>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</si>
  <si>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</si>
  <si>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</si>
  <si>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</si>
  <si>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</si>
  <si>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</si>
  <si>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</si>
  <si>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</si>
  <si>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</si>
  <si>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</si>
  <si>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BARAJ DERECESİ</t>
  </si>
  <si>
    <t>EN İYİ DERECESİ</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</si>
  <si>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</si>
  <si>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</si>
  <si>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</si>
  <si>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</si>
  <si>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</si>
  <si>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</si>
  <si>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</si>
  <si>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</si>
  <si>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</si>
  <si>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</si>
  <si>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</si>
  <si>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</si>
  <si>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</si>
  <si>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</si>
  <si>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</si>
  <si>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</si>
  <si>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</si>
  <si>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</si>
  <si>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</si>
  <si>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</si>
  <si>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Yüksek  Atlama</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</si>
  <si>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</si>
  <si>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</si>
  <si>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</si>
  <si>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</si>
  <si>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</si>
  <si>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</si>
  <si>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</si>
  <si>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</si>
  <si>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</si>
  <si>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</si>
  <si>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</si>
  <si>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</si>
  <si>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</si>
  <si>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</si>
  <si>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</si>
  <si>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</si>
  <si>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</si>
  <si>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</si>
  <si>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</si>
  <si>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</si>
  <si>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</si>
  <si>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</si>
  <si>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</si>
  <si>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</si>
  <si>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</si>
  <si>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</si>
  <si>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</si>
  <si>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</si>
  <si>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</si>
  <si>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</si>
  <si>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</si>
  <si>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</si>
  <si>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</si>
  <si>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</si>
  <si>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</si>
  <si>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</si>
  <si>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</si>
  <si>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</si>
  <si>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</si>
  <si>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</si>
  <si>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</si>
  <si>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</si>
  <si>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</si>
  <si>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</si>
  <si>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</si>
  <si>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</si>
  <si>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</si>
  <si>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</si>
  <si>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</si>
  <si>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</si>
  <si>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</si>
  <si>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</si>
  <si>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</si>
  <si>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</si>
  <si>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</si>
  <si>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</si>
  <si>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</si>
  <si>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</si>
  <si>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</si>
  <si>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</si>
  <si>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</si>
  <si>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</si>
  <si>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Gençlik ve Spor Bakanlığı
Spor Genel Müdürlüğü
Spor Faaliyetleri Daire Başkanlığı</t>
  </si>
  <si>
    <t>100 Metre</t>
  </si>
  <si>
    <t>800 Metre</t>
  </si>
  <si>
    <t>Uzun Atlama</t>
  </si>
  <si>
    <t>4x100 Metre</t>
  </si>
  <si>
    <t>100M</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</si>
  <si>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</si>
  <si>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</si>
  <si>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</si>
  <si>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</si>
  <si>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</si>
  <si>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</si>
  <si>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</si>
  <si>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</si>
  <si>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</si>
  <si>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</si>
  <si>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</si>
  <si>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</si>
  <si>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</si>
  <si>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</si>
  <si>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</si>
  <si>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</si>
  <si>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</si>
  <si>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</si>
  <si>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</si>
  <si>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</si>
  <si>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</si>
  <si>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</si>
  <si>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</si>
  <si>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</si>
  <si>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</si>
  <si>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</si>
  <si>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</si>
  <si>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</si>
  <si>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</si>
  <si>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</si>
  <si>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</si>
  <si>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</si>
  <si>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</si>
  <si>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</si>
  <si>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</si>
  <si>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</si>
  <si>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</si>
  <si>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</si>
  <si>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</si>
  <si>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</si>
  <si>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</si>
  <si>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</si>
  <si>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</si>
  <si>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</si>
  <si>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</si>
  <si>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800M-1-7</t>
  </si>
  <si>
    <t>800M-2-7</t>
  </si>
  <si>
    <t>800M-3-7</t>
  </si>
  <si>
    <t>800M-3-8</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</si>
  <si>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</si>
  <si>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</si>
  <si>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</si>
  <si>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</si>
  <si>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</si>
  <si>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</si>
  <si>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</si>
  <si>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</si>
  <si>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</si>
  <si>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</si>
  <si>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</si>
  <si>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</si>
  <si>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</si>
  <si>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</si>
  <si>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</si>
  <si>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</si>
  <si>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</si>
  <si>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100 METRE</t>
  </si>
  <si>
    <t>YÜKSEK ATLAMA</t>
  </si>
  <si>
    <t>800 METRE</t>
  </si>
  <si>
    <t>UZUN ATLAMA</t>
  </si>
  <si>
    <t>4X100 METRE</t>
  </si>
  <si>
    <t>SIRA</t>
  </si>
  <si>
    <t>1.GÜN PUAN</t>
  </si>
  <si>
    <t>2.GÜN PUAN</t>
  </si>
  <si>
    <t>GENEL PUAN</t>
  </si>
  <si>
    <t>Puan</t>
  </si>
  <si>
    <t>100 metre</t>
  </si>
  <si>
    <t>100 Metre Engelli</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</si>
  <si>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</si>
  <si>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</si>
  <si>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</si>
  <si>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</si>
  <si>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</si>
  <si>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</si>
  <si>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</si>
  <si>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</si>
  <si>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</si>
  <si>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</si>
  <si>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</si>
  <si>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</si>
  <si>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</si>
  <si>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</si>
  <si>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</si>
  <si>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</si>
  <si>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</si>
  <si>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</si>
  <si>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</si>
  <si>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</si>
  <si>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</si>
  <si>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</si>
  <si>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</si>
  <si>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</si>
  <si>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</si>
  <si>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Gülle Atma</t>
  </si>
  <si>
    <t>GÜLLE</t>
  </si>
  <si>
    <t>300 Metre</t>
  </si>
  <si>
    <t>300M-1-1</t>
  </si>
  <si>
    <t>300M-1-2</t>
  </si>
  <si>
    <t>300M-1-3</t>
  </si>
  <si>
    <t>300M-1-4</t>
  </si>
  <si>
    <t>300M-1-5</t>
  </si>
  <si>
    <t>300M-1-6</t>
  </si>
  <si>
    <t>300M-1-7</t>
  </si>
  <si>
    <t>300M-1-8</t>
  </si>
  <si>
    <t>300M-2-1</t>
  </si>
  <si>
    <t>300M-2-2</t>
  </si>
  <si>
    <t>300M-2-3</t>
  </si>
  <si>
    <t>300M-2-4</t>
  </si>
  <si>
    <t>300M-2-5</t>
  </si>
  <si>
    <t>300M-2-6</t>
  </si>
  <si>
    <t>300M-2-7</t>
  </si>
  <si>
    <t>300M-2-8</t>
  </si>
  <si>
    <t>300M-3-1</t>
  </si>
  <si>
    <t>300M-3-2</t>
  </si>
  <si>
    <t>300M-3-3</t>
  </si>
  <si>
    <t>300M-3-4</t>
  </si>
  <si>
    <t>300M-3-5</t>
  </si>
  <si>
    <t>300M-3-6</t>
  </si>
  <si>
    <t>300M-3-7</t>
  </si>
  <si>
    <t>300M-3-8</t>
  </si>
  <si>
    <t>300M</t>
  </si>
  <si>
    <t>DİSK</t>
  </si>
  <si>
    <t>CİRİT</t>
  </si>
  <si>
    <t>Cirit Atma</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</si>
  <si>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</si>
  <si>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</si>
  <si>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</si>
  <si>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</si>
  <si>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</si>
  <si>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</si>
  <si>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</si>
  <si>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</si>
  <si>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</si>
  <si>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</si>
  <si>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</si>
  <si>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</si>
  <si>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</si>
  <si>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</si>
  <si>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</si>
  <si>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</si>
  <si>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</si>
  <si>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</si>
  <si>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</si>
  <si>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</si>
  <si>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Ağırlık</t>
  </si>
  <si>
    <t>Ağırlık:</t>
  </si>
  <si>
    <t>100 METRE ENGELLİ</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</si>
  <si>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</si>
  <si>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</si>
  <si>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</si>
  <si>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</si>
  <si>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</si>
  <si>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</si>
  <si>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</si>
  <si>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</si>
  <si>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</si>
  <si>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</si>
  <si>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</si>
  <si>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</si>
  <si>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</si>
  <si>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</si>
  <si>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</si>
  <si>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</si>
  <si>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</si>
  <si>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</si>
  <si>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</si>
  <si>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</si>
  <si>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</si>
  <si>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300 METRE</t>
  </si>
  <si>
    <t>CİRİT ATMA</t>
  </si>
  <si>
    <t>GENEL PUAN TABLOSU 1.GÜN</t>
  </si>
  <si>
    <t>GENEL PUAN TABLOSU 2.GÜN</t>
  </si>
  <si>
    <t>Üç Adım Atlama</t>
  </si>
  <si>
    <t>ÜÇADIM</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</si>
  <si>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</si>
  <si>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</si>
  <si>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</si>
  <si>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</si>
  <si>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</si>
  <si>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</si>
  <si>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</si>
  <si>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</si>
  <si>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</si>
  <si>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</si>
  <si>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</si>
  <si>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</si>
  <si>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</si>
  <si>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</si>
  <si>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</si>
  <si>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</si>
  <si>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</si>
  <si>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</si>
  <si>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</si>
  <si>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</si>
  <si>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2000M</t>
  </si>
  <si>
    <t>ÜÇ ADIM ATLAMA</t>
  </si>
  <si>
    <t>2000M-1-1</t>
  </si>
  <si>
    <t>2000M-1-2</t>
  </si>
  <si>
    <t>2000M-1-3</t>
  </si>
  <si>
    <t>2000M-1-4</t>
  </si>
  <si>
    <t>2000M-1-5</t>
  </si>
  <si>
    <t>2000M-1-6</t>
  </si>
  <si>
    <t>2000M-1-7</t>
  </si>
  <si>
    <t>2000M-2-1</t>
  </si>
  <si>
    <t>2000M-2-2</t>
  </si>
  <si>
    <t>2000M-2-3</t>
  </si>
  <si>
    <t>2000M-2-4</t>
  </si>
  <si>
    <t>2000M-2-5</t>
  </si>
  <si>
    <t>2000M-2-6</t>
  </si>
  <si>
    <t>2000M-2-7</t>
  </si>
  <si>
    <t>2000M-2-8</t>
  </si>
  <si>
    <t>2000M-2-9</t>
  </si>
  <si>
    <t>2000M-2-10</t>
  </si>
  <si>
    <t>2000M-2-11</t>
  </si>
  <si>
    <t>2000M-2-12</t>
  </si>
  <si>
    <t>2000M-3-1</t>
  </si>
  <si>
    <t>2000M-3-2</t>
  </si>
  <si>
    <t>2000M-3-3</t>
  </si>
  <si>
    <t>2000M-3-4</t>
  </si>
  <si>
    <t>2000M-3-5</t>
  </si>
  <si>
    <t>2000M-3-6</t>
  </si>
  <si>
    <t>2000M-3-7</t>
  </si>
  <si>
    <t>2000M-3-8</t>
  </si>
  <si>
    <t>2000 Metre</t>
  </si>
  <si>
    <t>2000 METRE</t>
  </si>
  <si>
    <t>600 gr.</t>
  </si>
  <si>
    <t>-</t>
  </si>
  <si>
    <t>PİST</t>
  </si>
  <si>
    <t>Rüzgar:</t>
  </si>
  <si>
    <t>RÜZGAR</t>
  </si>
  <si>
    <t>12.54/12.3</t>
  </si>
  <si>
    <t>6:15.14/6:15.0</t>
  </si>
  <si>
    <t>17.44/17.2</t>
  </si>
  <si>
    <t>2:18.14/2:18.0</t>
  </si>
  <si>
    <t>42.64/42.4</t>
  </si>
  <si>
    <t>A  T M  A  L  A  R</t>
  </si>
  <si>
    <t>A  T  M  A  L  A  R</t>
  </si>
  <si>
    <t>İli</t>
  </si>
  <si>
    <t>Rekor:</t>
  </si>
  <si>
    <t/>
  </si>
  <si>
    <t>Diyarbakır</t>
  </si>
  <si>
    <t>800M-1-15</t>
  </si>
  <si>
    <t>800M-1-16</t>
  </si>
  <si>
    <t>2000M-1-15</t>
  </si>
  <si>
    <t>2000M-1-16</t>
  </si>
  <si>
    <t>4 Kg.</t>
  </si>
  <si>
    <r>
      <t xml:space="preserve">Anadolu Yıldızlar Ligi </t>
    </r>
    <r>
      <rPr>
        <b/>
        <sz val="11"/>
        <color indexed="10"/>
        <rFont val="Cambria"/>
        <family val="1"/>
      </rPr>
      <t>Diyarbakır Grubu</t>
    </r>
    <r>
      <rPr>
        <b/>
        <sz val="11"/>
        <color indexed="8"/>
        <rFont val="Cambria"/>
        <family val="1"/>
      </rPr>
      <t xml:space="preserve"> Yarışmaları</t>
    </r>
  </si>
  <si>
    <r>
      <rPr>
        <b/>
        <sz val="11"/>
        <color indexed="10"/>
        <rFont val="Cambria"/>
        <family val="1"/>
      </rPr>
      <t>15-16</t>
    </r>
    <r>
      <rPr>
        <b/>
        <sz val="11"/>
        <color indexed="8"/>
        <rFont val="Cambria"/>
        <family val="1"/>
      </rPr>
      <t xml:space="preserve"> Mart 2015</t>
    </r>
  </si>
  <si>
    <t>14 Mart 2015 - 15.20</t>
  </si>
  <si>
    <t>14 Mart 2015 - 16.40</t>
  </si>
  <si>
    <t>14 Mart 2015 - 15.30</t>
  </si>
  <si>
    <t>14 Mart 2015 - 16.05</t>
  </si>
  <si>
    <t>14 Mart 2015 - 15.00</t>
  </si>
  <si>
    <t>14 Mart 2015 - 15.05</t>
  </si>
  <si>
    <t>DİYARBAKIR</t>
  </si>
  <si>
    <t>ŞANLIURFA</t>
  </si>
  <si>
    <t>MEHMET ALİ ÇETİNKAYA</t>
  </si>
  <si>
    <t>DOĞAN GİFTAR</t>
  </si>
  <si>
    <t xml:space="preserve">ERKAN DURMAZOĞLU </t>
  </si>
  <si>
    <t>ÖMER DELİ</t>
  </si>
  <si>
    <t>FERHAT BAHÇECİ</t>
  </si>
  <si>
    <t>HALİL BULUT</t>
  </si>
  <si>
    <t>MERT ONUR AYDIN</t>
  </si>
  <si>
    <t xml:space="preserve">01.01.2001  14.11.2001  20.02.2001  22.09.2002             </t>
  </si>
  <si>
    <t>YILDIZ ERKEK</t>
  </si>
  <si>
    <t>HASAN ALANTAR</t>
  </si>
  <si>
    <t>ADIYAMAN</t>
  </si>
  <si>
    <t>MUHAMMED ÇELEBİ</t>
  </si>
  <si>
    <t>AHMET COŞKUN</t>
  </si>
  <si>
    <t>BİLAL AKTAŞ</t>
  </si>
  <si>
    <t>FARUK KILIÇ</t>
  </si>
  <si>
    <t>ALİ ÇAVUŞ</t>
  </si>
  <si>
    <t>KADİR DEMİRER</t>
  </si>
  <si>
    <t>MEHMET VURUCU</t>
  </si>
  <si>
    <t>HASAN DAĞ</t>
  </si>
  <si>
    <t>MEHMET EKİN</t>
  </si>
  <si>
    <t>BATMAN</t>
  </si>
  <si>
    <t>MEHMET TÖGE</t>
  </si>
  <si>
    <t>FERİT TEK</t>
  </si>
  <si>
    <t>HÜSNÜ İLHAN</t>
  </si>
  <si>
    <t>ÖZGÜR ÖMEROĞLU</t>
  </si>
  <si>
    <t>CUMALİ KAYA</t>
  </si>
  <si>
    <t>SELMAN IRMAK</t>
  </si>
  <si>
    <t>ŞIRNAK</t>
  </si>
  <si>
    <t>Ahmet Yavuz DELİ</t>
  </si>
  <si>
    <t>KİLİS</t>
  </si>
  <si>
    <t>Burak ÇEKİÇ</t>
  </si>
  <si>
    <t>Mikail UÇAR</t>
  </si>
  <si>
    <t>Bedirhan Şıhlı CANKURTARAN</t>
  </si>
  <si>
    <t>Onur GÜNDÜZ</t>
  </si>
  <si>
    <t>Mehmet PATOĞLU</t>
  </si>
  <si>
    <t>Hamza ÖZCAN</t>
  </si>
  <si>
    <t>Mustafa KABLAN</t>
  </si>
  <si>
    <t>Muhammet Ali GÜNAY</t>
  </si>
  <si>
    <t>01.01.2001   25.06.2001   04.03.2001    20.06.2002</t>
  </si>
  <si>
    <t>HAKAN DANIŞ</t>
  </si>
  <si>
    <t>MARDİN</t>
  </si>
  <si>
    <t>UMUT TEMEL</t>
  </si>
  <si>
    <t>SİNAN KARELTİ</t>
  </si>
  <si>
    <t>AZAT TANHAN</t>
  </si>
  <si>
    <t>ÖMER COŞKUN</t>
  </si>
  <si>
    <t>ALİ ÖKMEN</t>
  </si>
  <si>
    <t>Katılan Takım Sayısı :</t>
  </si>
  <si>
    <t>mehmet kuzu</t>
  </si>
  <si>
    <t>bayram kurt</t>
  </si>
  <si>
    <t>ömer içlek</t>
  </si>
  <si>
    <t>abbas barca</t>
  </si>
  <si>
    <t>baver arhan</t>
  </si>
  <si>
    <t>mustafa bekmez</t>
  </si>
  <si>
    <t>ahnet meriç</t>
  </si>
  <si>
    <t>MAZLUM YILMAZ</t>
  </si>
  <si>
    <t>SİİRT</t>
  </si>
  <si>
    <t>ZÜBEYT TEMEL</t>
  </si>
  <si>
    <t>HASAN EREN</t>
  </si>
  <si>
    <t>HÜSEYİN YILDIRUIM</t>
  </si>
  <si>
    <t>ÖMER ÖZCAN</t>
  </si>
  <si>
    <t>RECEP YILDIZ</t>
  </si>
  <si>
    <t>MUSA DALKILIÇ</t>
  </si>
  <si>
    <t>HAKKARİ</t>
  </si>
  <si>
    <t>CİHAT SEVEN</t>
  </si>
  <si>
    <t>GIYASETTİN GÖK</t>
  </si>
  <si>
    <t>ZİKRİ ÇİFTÇİ</t>
  </si>
  <si>
    <t>HARUN AŞKAN</t>
  </si>
  <si>
    <t>ÇAVŞİN AKAR</t>
  </si>
  <si>
    <t>HOZAN ZEREK</t>
  </si>
  <si>
    <t>ÖZCAN DENİZ</t>
  </si>
  <si>
    <t>İSA ALÇİÇEK</t>
  </si>
  <si>
    <t>611
618
614
612</t>
  </si>
  <si>
    <t>GHAFFAR UZBEK</t>
  </si>
  <si>
    <t>GAZİANTEP</t>
  </si>
  <si>
    <t>MAHMUT CAN KURTARAN</t>
  </si>
  <si>
    <t>MUSTAFA BAKIR</t>
  </si>
  <si>
    <t>HOMAYOON NOOR MAMAD</t>
  </si>
  <si>
    <t>NURULLAH UMDİ</t>
  </si>
  <si>
    <t>MUHAMMET HAZİM KARAER</t>
  </si>
  <si>
    <t>1</t>
  </si>
  <si>
    <t>3</t>
  </si>
  <si>
    <t>4</t>
  </si>
  <si>
    <t>5</t>
  </si>
  <si>
    <t>6</t>
  </si>
  <si>
    <t>7</t>
  </si>
  <si>
    <t>2</t>
  </si>
  <si>
    <t>15 Mart 2015 - 15.30</t>
  </si>
  <si>
    <t>15 Mart 2015 - 14.30</t>
  </si>
  <si>
    <t>15 Mart 2015 - 14.05</t>
  </si>
  <si>
    <t>15 Mart 2015 - 14.45</t>
  </si>
  <si>
    <t>15 Mart 2015 - 16.30</t>
  </si>
  <si>
    <t>15 Mart 2015 - 17.00</t>
  </si>
  <si>
    <t>2000M-1-13</t>
  </si>
  <si>
    <t>2000M-1-14</t>
  </si>
  <si>
    <t>ALİ CAN KERELTİ</t>
  </si>
  <si>
    <t>ABDILKADİR IRMAK</t>
  </si>
  <si>
    <t>ÜÇADIM ATLAMA</t>
  </si>
  <si>
    <t>DNS</t>
  </si>
  <si>
    <t>X</t>
  </si>
  <si>
    <t>NM</t>
  </si>
  <si>
    <t>O</t>
  </si>
  <si>
    <t>XXO</t>
  </si>
  <si>
    <t>XXX</t>
  </si>
  <si>
    <t>XO</t>
  </si>
  <si>
    <t>MUHAMMET HAZİM KARAER
GHAFFAR UZBEK
HUMAYOON NOOR MAMAD
MAHMUT CAN KURTARAN</t>
  </si>
  <si>
    <t>680
675
678
676</t>
  </si>
  <si>
    <t xml:space="preserve">FERİT TEK
MEHMET EKİN
ÖZGÜR ÖMEROĞLU
HÜSNÜ İLHAN
</t>
  </si>
  <si>
    <t>622
620
624
623</t>
  </si>
  <si>
    <t xml:space="preserve">ZÜBEYT TEMEL
ÖMER ÖZCAN
HASAN EREN
HÜSEYİN YILDIRIM </t>
  </si>
  <si>
    <t>660
663
661
662</t>
  </si>
  <si>
    <t>bayram kurt
abbas barca
sidar aslan
mehmet kuzu</t>
  </si>
  <si>
    <t>628
630
634
627</t>
  </si>
  <si>
    <t>HASAN ALANTAR
MEHMET VURUCU
BİLAL AKTAŞ
MUHAMMED ÇELEBİ</t>
  </si>
  <si>
    <t>HOZAN ZEREK
ÇAVŞİN AKAR
ÖZCAN DENİZ
İSA ALÇİÇEK</t>
  </si>
  <si>
    <t>640
639
641
642</t>
  </si>
  <si>
    <t>UMUT TEMEL
SİNAN KERELTİ
ÖMER COŞKUN
AZAT TANHAN</t>
  </si>
  <si>
    <t>653
654
656
655</t>
  </si>
  <si>
    <t xml:space="preserve">HALİL BULUT  
CEVHER ASLAN
 SADIK ASLAN
M. ALİ ÇETİNKAYA                        </t>
  </si>
  <si>
    <t>671
673
674
666</t>
  </si>
  <si>
    <t>Anadolu Yıldızlar Ligi Diyarbakır Grubu Yarışmaları</t>
  </si>
  <si>
    <t xml:space="preserve">Ahmet Yavuz DELİ  
Muhammet Ali GÜNAY
Burak ÇEKİÇ                                             Onur GÜNDÜZ                         </t>
  </si>
  <si>
    <t>643
651
644
647</t>
  </si>
  <si>
    <t>DQ</t>
  </si>
  <si>
    <t>DQ/125-5</t>
  </si>
  <si>
    <t>YÜKSEK-3</t>
  </si>
  <si>
    <t>YÜKSEK-9</t>
  </si>
  <si>
    <t>YÜKSEK-4</t>
  </si>
  <si>
    <t>YÜKSEK-8</t>
  </si>
  <si>
    <t>YÜKSEK-10</t>
  </si>
  <si>
    <t>YÜKSEK-5</t>
  </si>
  <si>
    <t>YÜKSEK-2</t>
  </si>
  <si>
    <t>YÜKSEK-1</t>
  </si>
  <si>
    <t>YÜKSEK-7</t>
  </si>
  <si>
    <t>YÜKSEK-6</t>
  </si>
  <si>
    <t>100M--</t>
  </si>
  <si>
    <t>300M--</t>
  </si>
  <si>
    <t>800M--</t>
  </si>
  <si>
    <t>2000M--</t>
  </si>
  <si>
    <t>100M.ENG--</t>
  </si>
  <si>
    <t>UZUN-</t>
  </si>
  <si>
    <t>ÜÇADIM-</t>
  </si>
  <si>
    <t>YÜKSEK-</t>
  </si>
  <si>
    <t>GÜLLE-</t>
  </si>
  <si>
    <t>CİRİT-</t>
  </si>
  <si>
    <t>4X100M--</t>
  </si>
  <si>
    <t>Yıldız Erkekler</t>
  </si>
</sst>
</file>

<file path=xl/styles.xml><?xml version="1.0" encoding="utf-8"?>
<styleSheet xmlns="http://schemas.openxmlformats.org/spreadsheetml/2006/main">
  <numFmts count="6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
  </numFmts>
  <fonts count="140">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4"/>
      <name val="Cambria"/>
      <family val="1"/>
    </font>
    <font>
      <b/>
      <sz val="14"/>
      <name val="Cambria"/>
      <family val="1"/>
    </font>
    <font>
      <b/>
      <sz val="11"/>
      <color indexed="8"/>
      <name val="Cambria"/>
      <family val="1"/>
    </font>
    <font>
      <b/>
      <sz val="11"/>
      <color indexed="10"/>
      <name val="Cambria"/>
      <family val="1"/>
    </font>
    <font>
      <b/>
      <sz val="10"/>
      <color indexed="10"/>
      <name val="Cambria"/>
      <family val="1"/>
    </font>
    <font>
      <b/>
      <sz val="10"/>
      <color indexed="8"/>
      <name val="Cambria"/>
      <family val="1"/>
    </font>
    <font>
      <sz val="10"/>
      <name val="Arial Unicode MS"/>
      <family val="2"/>
    </font>
    <font>
      <u val="single"/>
      <sz val="8.5"/>
      <color indexed="12"/>
      <name val="Arial"/>
      <family val="2"/>
    </font>
    <font>
      <u val="single"/>
      <sz val="8"/>
      <color indexed="12"/>
      <name val="Arial Tur"/>
      <family val="0"/>
    </font>
    <font>
      <sz val="8"/>
      <name val="Cambria"/>
      <family val="1"/>
    </font>
    <font>
      <sz val="10"/>
      <color indexed="8"/>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2"/>
      <color indexed="8"/>
      <name val="Cambria"/>
      <family val="1"/>
    </font>
    <font>
      <sz val="12"/>
      <color indexed="10"/>
      <name val="Cambria"/>
      <family val="1"/>
    </font>
    <font>
      <sz val="14"/>
      <color indexed="10"/>
      <name val="Cambria"/>
      <family val="1"/>
    </font>
    <font>
      <sz val="20"/>
      <color indexed="10"/>
      <name val="Cambria"/>
      <family val="1"/>
    </font>
    <font>
      <sz val="20"/>
      <color indexed="8"/>
      <name val="Cambria"/>
      <family val="1"/>
    </font>
    <font>
      <sz val="20"/>
      <name val="Cambria"/>
      <family val="1"/>
    </font>
    <font>
      <sz val="14"/>
      <color indexed="8"/>
      <name val="Cambria"/>
      <family val="1"/>
    </font>
    <font>
      <sz val="22"/>
      <name val="Cambria"/>
      <family val="1"/>
    </font>
    <font>
      <b/>
      <sz val="15"/>
      <color indexed="8"/>
      <name val="Cambria"/>
      <family val="1"/>
    </font>
    <font>
      <sz val="9"/>
      <color indexed="10"/>
      <name val="Verdana"/>
      <family val="2"/>
    </font>
    <font>
      <sz val="10"/>
      <color indexed="10"/>
      <name val="Arial"/>
      <family val="2"/>
    </font>
    <font>
      <b/>
      <sz val="12"/>
      <color indexed="30"/>
      <name val="Cambria"/>
      <family val="1"/>
    </font>
    <font>
      <b/>
      <sz val="22"/>
      <color indexed="30"/>
      <name val="Cambria"/>
      <family val="1"/>
    </font>
    <font>
      <b/>
      <sz val="20"/>
      <color indexed="10"/>
      <name val="Cambria"/>
      <family val="1"/>
    </font>
    <font>
      <b/>
      <sz val="16"/>
      <color indexed="8"/>
      <name val="Cambria"/>
      <family val="1"/>
    </font>
    <font>
      <b/>
      <sz val="13"/>
      <color indexed="8"/>
      <name val="Cambria"/>
      <family val="1"/>
    </font>
    <font>
      <b/>
      <u val="single"/>
      <sz val="12"/>
      <color indexed="10"/>
      <name val="Cambria"/>
      <family val="1"/>
    </font>
    <font>
      <b/>
      <u val="single"/>
      <sz val="12"/>
      <color indexed="10"/>
      <name val="Arial"/>
      <family val="2"/>
    </font>
    <font>
      <b/>
      <u val="single"/>
      <sz val="15"/>
      <color indexed="10"/>
      <name val="Cambria"/>
      <family val="1"/>
    </font>
    <font>
      <b/>
      <sz val="14"/>
      <color indexed="8"/>
      <name val="Cambria"/>
      <family val="1"/>
    </font>
    <font>
      <b/>
      <sz val="22"/>
      <color indexed="10"/>
      <name val="Cambria"/>
      <family val="1"/>
    </font>
    <font>
      <b/>
      <sz val="11"/>
      <color indexed="9"/>
      <name val="Cambria"/>
      <family val="1"/>
    </font>
    <font>
      <sz val="8"/>
      <name val="Tahoma"/>
      <family val="2"/>
    </font>
    <font>
      <u val="single"/>
      <sz val="8.5"/>
      <color theme="10"/>
      <name val="Arial"/>
      <family val="2"/>
    </font>
    <font>
      <u val="single"/>
      <sz val="8"/>
      <color theme="10"/>
      <name val="Arial Tur"/>
      <family val="0"/>
    </font>
    <font>
      <sz val="11"/>
      <color theme="1"/>
      <name val="Calibri"/>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8"/>
      <color rgb="FFFF0000"/>
      <name val="Arial"/>
      <family val="2"/>
    </font>
    <font>
      <b/>
      <sz val="11"/>
      <color theme="1" tint="0.49998000264167786"/>
      <name val="Cambria"/>
      <family val="1"/>
    </font>
    <font>
      <b/>
      <sz val="11"/>
      <color rgb="FFFF0000"/>
      <name val="Cambria"/>
      <family val="1"/>
    </font>
    <font>
      <sz val="12"/>
      <color theme="1"/>
      <name val="Cambria"/>
      <family val="1"/>
    </font>
    <font>
      <sz val="12"/>
      <color rgb="FFFF0000"/>
      <name val="Cambria"/>
      <family val="1"/>
    </font>
    <font>
      <sz val="14"/>
      <color rgb="FFFF0000"/>
      <name val="Cambria"/>
      <family val="1"/>
    </font>
    <font>
      <sz val="20"/>
      <color rgb="FFFF0000"/>
      <name val="Cambria"/>
      <family val="1"/>
    </font>
    <font>
      <sz val="20"/>
      <color theme="1"/>
      <name val="Cambria"/>
      <family val="1"/>
    </font>
    <font>
      <sz val="14"/>
      <color theme="1"/>
      <name val="Cambria"/>
      <family val="1"/>
    </font>
    <font>
      <b/>
      <sz val="18"/>
      <color rgb="FF002060"/>
      <name val="Cambria"/>
      <family val="1"/>
    </font>
    <font>
      <sz val="9"/>
      <color rgb="FFFF0000"/>
      <name val="Verdana"/>
      <family val="2"/>
    </font>
    <font>
      <sz val="10"/>
      <color rgb="FFFF0000"/>
      <name val="Arial"/>
      <family val="2"/>
    </font>
    <font>
      <b/>
      <sz val="20"/>
      <color rgb="FFFF0000"/>
      <name val="Cambria"/>
      <family val="1"/>
    </font>
    <font>
      <b/>
      <sz val="12"/>
      <color rgb="FF0070C0"/>
      <name val="Cambria"/>
      <family val="1"/>
    </font>
    <font>
      <b/>
      <sz val="22"/>
      <color rgb="FF0070C0"/>
      <name val="Cambria"/>
      <family val="1"/>
    </font>
    <font>
      <b/>
      <sz val="13"/>
      <color theme="1"/>
      <name val="Cambria"/>
      <family val="1"/>
    </font>
    <font>
      <b/>
      <u val="single"/>
      <sz val="12"/>
      <color rgb="FFFF0000"/>
      <name val="Cambria"/>
      <family val="1"/>
    </font>
    <font>
      <b/>
      <u val="single"/>
      <sz val="12"/>
      <color rgb="FFFF0000"/>
      <name val="Arial"/>
      <family val="2"/>
    </font>
    <font>
      <b/>
      <sz val="15"/>
      <color rgb="FFFF0000"/>
      <name val="Cambria"/>
      <family val="1"/>
    </font>
    <font>
      <b/>
      <u val="single"/>
      <sz val="15"/>
      <color rgb="FFFF0000"/>
      <name val="Cambria"/>
      <family val="1"/>
    </font>
    <font>
      <b/>
      <sz val="22"/>
      <color rgb="FFFF0000"/>
      <name val="Cambria"/>
      <family val="1"/>
    </font>
    <font>
      <b/>
      <sz val="14"/>
      <color theme="1"/>
      <name val="Cambria"/>
      <family val="1"/>
    </font>
    <font>
      <b/>
      <sz val="11"/>
      <color theme="0"/>
      <name val="Cambria"/>
      <family val="1"/>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2" tint="-0.24997000396251678"/>
        <bgColor indexed="64"/>
      </patternFill>
    </fill>
    <fill>
      <patternFill patternType="solid">
        <fgColor rgb="FFFECADA"/>
        <bgColor indexed="64"/>
      </patternFill>
    </fill>
    <fill>
      <patternFill patternType="solid">
        <fgColor indexed="15"/>
        <bgColor indexed="64"/>
      </patternFill>
    </fill>
    <fill>
      <patternFill patternType="solid">
        <fgColor theme="3" tint="0.7999799847602844"/>
        <bgColor indexed="64"/>
      </patternFill>
    </fill>
    <fill>
      <patternFill patternType="solid">
        <fgColor rgb="FFFFFF00"/>
        <bgColor indexed="64"/>
      </patternFill>
    </fill>
    <fill>
      <patternFill patternType="solid">
        <fgColor theme="7" tint="0.7999799847602844"/>
        <bgColor indexed="64"/>
      </patternFill>
    </fill>
    <fill>
      <patternFill patternType="solid">
        <fgColor theme="9" tint="0.5999900102615356"/>
        <bgColor indexed="64"/>
      </patternFill>
    </fill>
  </fills>
  <borders count="6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color indexed="63"/>
      </right>
      <top>
        <color indexed="63"/>
      </top>
      <bottom>
        <color indexed="63"/>
      </bottom>
    </border>
    <border>
      <left style="medium"/>
      <right style="thin"/>
      <top style="thin"/>
      <bottom style="thin"/>
    </border>
    <border>
      <left style="dashDotDot"/>
      <right>
        <color indexed="63"/>
      </right>
      <top style="dashDotDot"/>
      <bottom style="dashDotDot"/>
    </border>
    <border>
      <left style="medium">
        <color rgb="FF000000"/>
      </left>
      <right>
        <color indexed="63"/>
      </right>
      <top>
        <color indexed="63"/>
      </top>
      <bottom>
        <color indexed="63"/>
      </bottom>
    </border>
    <border>
      <left style="thin"/>
      <right style="medium"/>
      <top style="thin"/>
      <bottom style="thin"/>
    </border>
    <border>
      <left style="thin"/>
      <right style="medium"/>
      <top style="thin"/>
      <bottom>
        <color indexed="63"/>
      </bottom>
    </border>
    <border>
      <left style="medium"/>
      <right style="thin"/>
      <top>
        <color indexed="63"/>
      </top>
      <bottom style="thin"/>
    </border>
    <border>
      <left style="thin"/>
      <right style="thin"/>
      <top style="hair"/>
      <bottom style="hair"/>
    </border>
    <border>
      <left style="medium"/>
      <right style="thin"/>
      <top style="thin"/>
      <bottom style="thick"/>
    </border>
    <border>
      <left style="thin"/>
      <right style="thin"/>
      <top style="thin"/>
      <bottom style="thick"/>
    </border>
    <border>
      <left style="thin"/>
      <right>
        <color indexed="63"/>
      </right>
      <top style="dashDotDot"/>
      <bottom style="dashDotDot"/>
    </border>
    <border>
      <left>
        <color indexed="63"/>
      </left>
      <right style="dashDotDot"/>
      <top style="dashDotDot"/>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color indexed="63"/>
      </top>
      <bottom style="dashDot"/>
    </border>
    <border>
      <left>
        <color indexed="63"/>
      </left>
      <right style="thin"/>
      <top>
        <color indexed="63"/>
      </top>
      <bottom style="dash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thin"/>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right/>
      <top style="dashDot"/>
      <bottom style="dashDot"/>
    </border>
    <border>
      <left>
        <color indexed="63"/>
      </left>
      <right>
        <color indexed="63"/>
      </right>
      <top style="dashDot"/>
      <bottom style="thin"/>
    </border>
    <border>
      <left>
        <color indexed="63"/>
      </left>
      <right style="medium"/>
      <top>
        <color indexed="63"/>
      </top>
      <bottom>
        <color indexed="63"/>
      </bottom>
    </border>
    <border>
      <left style="medium"/>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3" fillId="16" borderId="5" applyNumberFormat="0" applyAlignment="0" applyProtection="0"/>
    <xf numFmtId="0" fontId="14" fillId="7" borderId="6" applyNumberFormat="0" applyAlignment="0" applyProtection="0"/>
    <xf numFmtId="0" fontId="14" fillId="7" borderId="6" applyNumberFormat="0" applyAlignment="0" applyProtection="0"/>
    <xf numFmtId="0" fontId="15" fillId="16" borderId="6" applyNumberFormat="0" applyAlignment="0" applyProtection="0"/>
    <xf numFmtId="0" fontId="15" fillId="16" borderId="6" applyNumberFormat="0" applyAlignment="0" applyProtection="0"/>
    <xf numFmtId="0" fontId="16" fillId="17" borderId="7" applyNumberFormat="0" applyAlignment="0" applyProtection="0"/>
    <xf numFmtId="0" fontId="16" fillId="17" borderId="7" applyNumberFormat="0" applyAlignment="0" applyProtection="0"/>
    <xf numFmtId="0" fontId="17" fillId="4" borderId="0" applyNumberFormat="0" applyBorder="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7"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98" fillId="0" borderId="0">
      <alignment/>
      <protection/>
    </xf>
    <xf numFmtId="0" fontId="0" fillId="0" borderId="0">
      <alignment/>
      <protection/>
    </xf>
    <xf numFmtId="0" fontId="2" fillId="18" borderId="8" applyNumberFormat="0" applyFont="0" applyAlignment="0" applyProtection="0"/>
    <xf numFmtId="0" fontId="2" fillId="18" borderId="8" applyNumberFormat="0" applyFont="0" applyAlignment="0" applyProtection="0"/>
    <xf numFmtId="0" fontId="19" fillId="19" borderId="0" applyNumberFormat="0" applyBorder="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612">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84" applyFont="1" applyAlignment="1" applyProtection="1">
      <alignment wrapText="1"/>
      <protection locked="0"/>
    </xf>
    <xf numFmtId="0" fontId="28" fillId="0" borderId="0" xfId="84" applyFont="1" applyAlignment="1" applyProtection="1">
      <alignment vertical="center" wrapText="1"/>
      <protection locked="0"/>
    </xf>
    <xf numFmtId="0" fontId="28" fillId="24" borderId="0" xfId="84" applyFont="1" applyFill="1" applyBorder="1" applyAlignment="1" applyProtection="1">
      <alignment horizontal="left" vertical="center" wrapText="1"/>
      <protection locked="0"/>
    </xf>
    <xf numFmtId="0" fontId="29" fillId="24" borderId="0" xfId="84" applyFont="1" applyFill="1" applyBorder="1" applyAlignment="1" applyProtection="1">
      <alignment vertical="center" wrapText="1"/>
      <protection locked="0"/>
    </xf>
    <xf numFmtId="0" fontId="28" fillId="24" borderId="0" xfId="84" applyFont="1" applyFill="1" applyBorder="1" applyAlignment="1" applyProtection="1">
      <alignment wrapText="1"/>
      <protection locked="0"/>
    </xf>
    <xf numFmtId="0" fontId="28" fillId="24" borderId="0" xfId="84" applyFont="1" applyFill="1" applyBorder="1" applyAlignment="1" applyProtection="1">
      <alignment horizontal="left" wrapText="1"/>
      <protection locked="0"/>
    </xf>
    <xf numFmtId="14" fontId="28" fillId="24" borderId="0" xfId="84" applyNumberFormat="1" applyFont="1" applyFill="1" applyBorder="1" applyAlignment="1" applyProtection="1">
      <alignment horizontal="left" vertical="center" wrapText="1"/>
      <protection locked="0"/>
    </xf>
    <xf numFmtId="0" fontId="28" fillId="0" borderId="0" xfId="84" applyFont="1" applyAlignment="1" applyProtection="1">
      <alignment wrapText="1"/>
      <protection locked="0"/>
    </xf>
    <xf numFmtId="0" fontId="45" fillId="18" borderId="10" xfId="84" applyFont="1" applyFill="1" applyBorder="1" applyAlignment="1" applyProtection="1">
      <alignment vertical="center" wrapText="1"/>
      <protection locked="0"/>
    </xf>
    <xf numFmtId="0" fontId="28" fillId="0" borderId="0" xfId="84" applyFont="1" applyAlignment="1" applyProtection="1">
      <alignment vertical="center" wrapText="1"/>
      <protection locked="0"/>
    </xf>
    <xf numFmtId="0" fontId="28" fillId="24" borderId="0" xfId="84" applyFont="1" applyFill="1" applyBorder="1" applyAlignment="1" applyProtection="1">
      <alignment horizontal="left" vertical="center" wrapText="1"/>
      <protection locked="0"/>
    </xf>
    <xf numFmtId="0" fontId="29" fillId="24" borderId="0" xfId="84" applyFont="1" applyFill="1" applyBorder="1" applyAlignment="1" applyProtection="1">
      <alignment vertical="center" wrapText="1"/>
      <protection locked="0"/>
    </xf>
    <xf numFmtId="0" fontId="28" fillId="24" borderId="0" xfId="84" applyFont="1" applyFill="1" applyBorder="1" applyAlignment="1" applyProtection="1">
      <alignment wrapText="1"/>
      <protection locked="0"/>
    </xf>
    <xf numFmtId="0" fontId="28" fillId="24" borderId="0" xfId="84" applyFont="1" applyFill="1" applyBorder="1" applyAlignment="1" applyProtection="1">
      <alignment horizontal="left" wrapText="1"/>
      <protection locked="0"/>
    </xf>
    <xf numFmtId="14" fontId="28" fillId="24" borderId="0" xfId="84" applyNumberFormat="1" applyFont="1" applyFill="1" applyBorder="1" applyAlignment="1" applyProtection="1">
      <alignment horizontal="left" vertical="center" wrapText="1"/>
      <protection locked="0"/>
    </xf>
    <xf numFmtId="0" fontId="29" fillId="24" borderId="0" xfId="84" applyNumberFormat="1" applyFont="1" applyFill="1" applyBorder="1" applyAlignment="1" applyProtection="1">
      <alignment horizontal="right" vertical="center" wrapText="1"/>
      <protection locked="0"/>
    </xf>
    <xf numFmtId="0" fontId="22" fillId="0" borderId="0" xfId="84" applyFont="1" applyFill="1" applyAlignment="1">
      <alignment vertical="center"/>
      <protection/>
    </xf>
    <xf numFmtId="0" fontId="22" fillId="0" borderId="0" xfId="84" applyFont="1" applyFill="1" applyAlignment="1">
      <alignment horizontal="center" vertical="center"/>
      <protection/>
    </xf>
    <xf numFmtId="0" fontId="22" fillId="0" borderId="0" xfId="84" applyFont="1" applyFill="1">
      <alignment/>
      <protection/>
    </xf>
    <xf numFmtId="0" fontId="51" fillId="0" borderId="0" xfId="84" applyFont="1" applyFill="1" applyAlignment="1">
      <alignment vertical="center"/>
      <protection/>
    </xf>
    <xf numFmtId="0" fontId="22" fillId="0" borderId="0" xfId="84" applyFont="1" applyFill="1" applyAlignment="1">
      <alignment horizontal="center"/>
      <protection/>
    </xf>
    <xf numFmtId="0" fontId="28" fillId="0" borderId="0" xfId="84" applyFont="1" applyFill="1" applyAlignment="1">
      <alignment horizontal="center"/>
      <protection/>
    </xf>
    <xf numFmtId="14" fontId="22" fillId="0" borderId="0" xfId="84" applyNumberFormat="1" applyFont="1" applyFill="1">
      <alignment/>
      <protection/>
    </xf>
    <xf numFmtId="0" fontId="22" fillId="0" borderId="0" xfId="84" applyFont="1" applyFill="1" applyBorder="1" applyAlignment="1">
      <alignment/>
      <protection/>
    </xf>
    <xf numFmtId="0" fontId="22" fillId="0" borderId="0" xfId="84" applyFont="1" applyFill="1" applyAlignment="1">
      <alignment/>
      <protection/>
    </xf>
    <xf numFmtId="2" fontId="22" fillId="0" borderId="0" xfId="84" applyNumberFormat="1" applyFont="1" applyFill="1" applyBorder="1" applyAlignment="1">
      <alignment horizontal="center"/>
      <protection/>
    </xf>
    <xf numFmtId="0" fontId="29" fillId="25" borderId="11" xfId="84" applyFont="1" applyFill="1" applyBorder="1" applyAlignment="1" applyProtection="1">
      <alignment vertical="center" wrapText="1"/>
      <protection locked="0"/>
    </xf>
    <xf numFmtId="14" fontId="29" fillId="25" borderId="11" xfId="84"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84" applyFont="1" applyFill="1" applyBorder="1" applyAlignment="1">
      <alignment horizontal="center" vertical="center"/>
      <protection/>
    </xf>
    <xf numFmtId="14" fontId="22" fillId="0" borderId="0" xfId="84" applyNumberFormat="1" applyFont="1" applyFill="1" applyBorder="1" applyAlignment="1">
      <alignment horizontal="center" vertical="center"/>
      <protection/>
    </xf>
    <xf numFmtId="0" fontId="99" fillId="0" borderId="0" xfId="84" applyFont="1" applyFill="1" applyBorder="1" applyAlignment="1">
      <alignment horizontal="center" vertical="center" wrapText="1"/>
      <protection/>
    </xf>
    <xf numFmtId="203" fontId="22" fillId="0" borderId="0" xfId="84" applyNumberFormat="1" applyFont="1" applyFill="1" applyBorder="1" applyAlignment="1">
      <alignment horizontal="center" vertical="center"/>
      <protection/>
    </xf>
    <xf numFmtId="0" fontId="26" fillId="0" borderId="0" xfId="84" applyFont="1" applyFill="1" applyBorder="1" applyAlignment="1">
      <alignment horizontal="center" vertical="center"/>
      <protection/>
    </xf>
    <xf numFmtId="0" fontId="100" fillId="0" borderId="0" xfId="84" applyFont="1" applyFill="1" applyBorder="1" applyAlignment="1">
      <alignment horizontal="center" vertical="center"/>
      <protection/>
    </xf>
    <xf numFmtId="1" fontId="26" fillId="0" borderId="0" xfId="84" applyNumberFormat="1" applyFont="1" applyFill="1" applyBorder="1" applyAlignment="1">
      <alignment horizontal="center" vertical="center"/>
      <protection/>
    </xf>
    <xf numFmtId="14" fontId="26" fillId="0" borderId="0" xfId="84" applyNumberFormat="1" applyFont="1" applyFill="1" applyBorder="1" applyAlignment="1">
      <alignment horizontal="center" vertical="center"/>
      <protection/>
    </xf>
    <xf numFmtId="203" fontId="26" fillId="0" borderId="0" xfId="84" applyNumberFormat="1" applyFont="1" applyFill="1" applyBorder="1" applyAlignment="1">
      <alignment horizontal="center" vertical="center"/>
      <protection/>
    </xf>
    <xf numFmtId="0" fontId="22" fillId="0" borderId="0" xfId="84" applyFont="1" applyFill="1" applyAlignment="1">
      <alignment horizontal="left"/>
      <protection/>
    </xf>
    <xf numFmtId="0" fontId="101" fillId="25" borderId="12" xfId="84" applyFont="1" applyFill="1" applyBorder="1" applyAlignment="1">
      <alignment horizontal="center" vertical="center" wrapText="1"/>
      <protection/>
    </xf>
    <xf numFmtId="14" fontId="101" fillId="25" borderId="12" xfId="84" applyNumberFormat="1" applyFont="1" applyFill="1" applyBorder="1" applyAlignment="1">
      <alignment horizontal="center" vertical="center" wrapText="1"/>
      <protection/>
    </xf>
    <xf numFmtId="0" fontId="101" fillId="25" borderId="12" xfId="84" applyNumberFormat="1" applyFont="1" applyFill="1" applyBorder="1" applyAlignment="1">
      <alignment horizontal="center" vertical="center" wrapText="1"/>
      <protection/>
    </xf>
    <xf numFmtId="0" fontId="102" fillId="25" borderId="12" xfId="84" applyFont="1" applyFill="1" applyBorder="1" applyAlignment="1">
      <alignment horizontal="center" vertical="center" wrapText="1"/>
      <protection/>
    </xf>
    <xf numFmtId="0" fontId="22" fillId="0" borderId="0" xfId="84" applyFont="1" applyFill="1" applyAlignment="1">
      <alignment horizontal="left" wrapText="1"/>
      <protection/>
    </xf>
    <xf numFmtId="0" fontId="22" fillId="0" borderId="0" xfId="84" applyFont="1" applyFill="1" applyAlignment="1">
      <alignment wrapText="1"/>
      <protection/>
    </xf>
    <xf numFmtId="0" fontId="26" fillId="0" borderId="0" xfId="84" applyNumberFormat="1" applyFont="1" applyFill="1" applyBorder="1" applyAlignment="1">
      <alignment horizontal="left" vertical="center" wrapText="1"/>
      <protection/>
    </xf>
    <xf numFmtId="0" fontId="22" fillId="0" borderId="0" xfId="84" applyNumberFormat="1" applyFont="1" applyFill="1" applyBorder="1" applyAlignment="1">
      <alignment horizontal="center" wrapText="1"/>
      <protection/>
    </xf>
    <xf numFmtId="0" fontId="22" fillId="0" borderId="0" xfId="84" applyNumberFormat="1" applyFont="1" applyFill="1" applyBorder="1" applyAlignment="1">
      <alignment horizontal="left" wrapText="1"/>
      <protection/>
    </xf>
    <xf numFmtId="0" fontId="22" fillId="0" borderId="0" xfId="84" applyNumberFormat="1" applyFont="1" applyFill="1" applyAlignment="1">
      <alignment horizontal="center" wrapText="1"/>
      <protection/>
    </xf>
    <xf numFmtId="0" fontId="22" fillId="0" borderId="0" xfId="84" applyFont="1" applyFill="1" applyBorder="1" applyAlignment="1">
      <alignment horizontal="center" vertical="center" wrapText="1"/>
      <protection/>
    </xf>
    <xf numFmtId="0" fontId="22" fillId="0" borderId="0" xfId="84" applyFont="1" applyFill="1" applyBorder="1" applyAlignment="1">
      <alignment wrapText="1"/>
      <protection/>
    </xf>
    <xf numFmtId="0" fontId="28" fillId="0" borderId="0" xfId="84" applyFont="1" applyFill="1">
      <alignment/>
      <protection/>
    </xf>
    <xf numFmtId="14" fontId="28" fillId="0" borderId="0" xfId="84" applyNumberFormat="1" applyFont="1" applyFill="1" applyAlignment="1">
      <alignment horizontal="center"/>
      <protection/>
    </xf>
    <xf numFmtId="0" fontId="28" fillId="26" borderId="0" xfId="84" applyFont="1" applyFill="1" applyBorder="1" applyAlignment="1" applyProtection="1">
      <alignment horizontal="left" vertical="center" wrapText="1"/>
      <protection locked="0"/>
    </xf>
    <xf numFmtId="14" fontId="28" fillId="26" borderId="0" xfId="84" applyNumberFormat="1" applyFont="1" applyFill="1" applyBorder="1" applyAlignment="1" applyProtection="1">
      <alignment horizontal="left" vertical="center" wrapText="1"/>
      <protection locked="0"/>
    </xf>
    <xf numFmtId="0" fontId="29" fillId="26" borderId="0" xfId="84" applyFont="1" applyFill="1" applyBorder="1" applyAlignment="1" applyProtection="1">
      <alignment horizontal="center" vertical="center" wrapText="1"/>
      <protection locked="0"/>
    </xf>
    <xf numFmtId="0" fontId="28" fillId="26" borderId="0" xfId="84" applyFont="1" applyFill="1" applyBorder="1" applyAlignment="1" applyProtection="1">
      <alignment horizontal="center" wrapText="1"/>
      <protection locked="0"/>
    </xf>
    <xf numFmtId="0" fontId="28" fillId="26" borderId="0" xfId="84" applyFont="1" applyFill="1" applyBorder="1" applyAlignment="1" applyProtection="1">
      <alignment horizontal="left" wrapText="1"/>
      <protection locked="0"/>
    </xf>
    <xf numFmtId="0" fontId="28" fillId="26" borderId="0" xfId="84" applyFont="1" applyFill="1" applyAlignment="1" applyProtection="1">
      <alignment wrapText="1"/>
      <protection locked="0"/>
    </xf>
    <xf numFmtId="0" fontId="56" fillId="25" borderId="10" xfId="84" applyFont="1" applyFill="1" applyBorder="1" applyAlignment="1" applyProtection="1">
      <alignment vertical="center" wrapText="1"/>
      <protection locked="0"/>
    </xf>
    <xf numFmtId="0" fontId="57" fillId="25" borderId="10" xfId="84" applyFont="1" applyFill="1" applyBorder="1" applyAlignment="1" applyProtection="1">
      <alignment vertical="center" wrapText="1"/>
      <protection locked="0"/>
    </xf>
    <xf numFmtId="0" fontId="57" fillId="0" borderId="0" xfId="84" applyFont="1" applyAlignment="1" applyProtection="1">
      <alignment vertical="center" wrapText="1"/>
      <protection locked="0"/>
    </xf>
    <xf numFmtId="0" fontId="57" fillId="25" borderId="11" xfId="84" applyFont="1" applyFill="1" applyBorder="1" applyAlignment="1" applyProtection="1">
      <alignment vertical="center" wrapText="1"/>
      <protection locked="0"/>
    </xf>
    <xf numFmtId="207" fontId="42" fillId="0" borderId="12" xfId="84" applyNumberFormat="1" applyFont="1" applyFill="1" applyBorder="1" applyAlignment="1">
      <alignment horizontal="center" vertical="center"/>
      <protection/>
    </xf>
    <xf numFmtId="0" fontId="43" fillId="0" borderId="0" xfId="84" applyFont="1" applyFill="1" applyAlignment="1">
      <alignment horizontal="left"/>
      <protection/>
    </xf>
    <xf numFmtId="14" fontId="43" fillId="0" borderId="0" xfId="84" applyNumberFormat="1" applyFont="1" applyFill="1" applyAlignment="1">
      <alignment horizontal="center"/>
      <protection/>
    </xf>
    <xf numFmtId="0" fontId="42" fillId="0" borderId="0" xfId="84" applyFont="1" applyFill="1" applyBorder="1" applyAlignment="1">
      <alignment horizontal="center" vertical="center" wrapText="1"/>
      <protection/>
    </xf>
    <xf numFmtId="0" fontId="43" fillId="0" borderId="0" xfId="84" applyFont="1" applyFill="1" applyAlignment="1">
      <alignment horizontal="center"/>
      <protection/>
    </xf>
    <xf numFmtId="0" fontId="43" fillId="0" borderId="0" xfId="84" applyFont="1" applyFill="1">
      <alignment/>
      <protection/>
    </xf>
    <xf numFmtId="0" fontId="33" fillId="18" borderId="10" xfId="84" applyNumberFormat="1" applyFont="1" applyFill="1" applyBorder="1" applyAlignment="1" applyProtection="1">
      <alignment horizontal="right" vertical="center" wrapText="1"/>
      <protection locked="0"/>
    </xf>
    <xf numFmtId="0" fontId="25" fillId="25" borderId="11" xfId="84" applyNumberFormat="1" applyFont="1" applyFill="1" applyBorder="1" applyAlignment="1" applyProtection="1">
      <alignment horizontal="right" vertical="center" wrapText="1"/>
      <protection locked="0"/>
    </xf>
    <xf numFmtId="0" fontId="33" fillId="18" borderId="10" xfId="84" applyNumberFormat="1" applyFont="1" applyFill="1" applyBorder="1" applyAlignment="1" applyProtection="1">
      <alignment horizontal="right" vertical="center" wrapText="1"/>
      <protection locked="0"/>
    </xf>
    <xf numFmtId="0" fontId="28" fillId="0" borderId="0" xfId="84" applyFont="1" applyFill="1" applyAlignment="1" applyProtection="1">
      <alignment vertical="center" wrapText="1"/>
      <protection locked="0"/>
    </xf>
    <xf numFmtId="0" fontId="28" fillId="0" borderId="0" xfId="84" applyFont="1" applyFill="1" applyAlignment="1" applyProtection="1">
      <alignment horizontal="center" wrapText="1"/>
      <protection locked="0"/>
    </xf>
    <xf numFmtId="14" fontId="28" fillId="0" borderId="0" xfId="84" applyNumberFormat="1" applyFont="1" applyFill="1" applyAlignment="1" applyProtection="1">
      <alignment horizontal="center" wrapText="1"/>
      <protection locked="0"/>
    </xf>
    <xf numFmtId="0" fontId="28" fillId="0" borderId="0" xfId="84" applyFont="1" applyFill="1" applyAlignment="1" applyProtection="1">
      <alignment wrapText="1"/>
      <protection locked="0"/>
    </xf>
    <xf numFmtId="2" fontId="28" fillId="0" borderId="0" xfId="84" applyNumberFormat="1" applyFont="1" applyFill="1" applyAlignment="1" applyProtection="1">
      <alignment horizontal="center" wrapText="1"/>
      <protection locked="0"/>
    </xf>
    <xf numFmtId="0" fontId="28" fillId="0" borderId="0" xfId="84" applyFont="1" applyFill="1" applyAlignment="1" applyProtection="1">
      <alignment horizontal="center" vertical="center" wrapText="1"/>
      <protection locked="0"/>
    </xf>
    <xf numFmtId="0" fontId="28" fillId="0" borderId="0" xfId="84" applyFont="1" applyAlignment="1" applyProtection="1">
      <alignment horizontal="center" wrapText="1"/>
      <protection locked="0"/>
    </xf>
    <xf numFmtId="14" fontId="28" fillId="0" borderId="0" xfId="84" applyNumberFormat="1" applyFont="1" applyAlignment="1" applyProtection="1">
      <alignment horizontal="center" wrapText="1"/>
      <protection locked="0"/>
    </xf>
    <xf numFmtId="2" fontId="28" fillId="0" borderId="0" xfId="84" applyNumberFormat="1" applyFont="1" applyAlignment="1" applyProtection="1">
      <alignment horizontal="center" wrapText="1"/>
      <protection locked="0"/>
    </xf>
    <xf numFmtId="0" fontId="33" fillId="25" borderId="10" xfId="84" applyFont="1" applyFill="1" applyBorder="1" applyAlignment="1" applyProtection="1">
      <alignment horizontal="right" vertical="center" wrapText="1"/>
      <protection locked="0"/>
    </xf>
    <xf numFmtId="0" fontId="30" fillId="25" borderId="11" xfId="84" applyFont="1" applyFill="1" applyBorder="1" applyAlignment="1" applyProtection="1">
      <alignment vertical="center" wrapText="1"/>
      <protection locked="0"/>
    </xf>
    <xf numFmtId="0" fontId="103" fillId="27" borderId="12" xfId="84" applyFont="1" applyFill="1" applyBorder="1" applyAlignment="1" applyProtection="1">
      <alignment horizontal="center" vertical="center" wrapText="1"/>
      <protection locked="0"/>
    </xf>
    <xf numFmtId="0" fontId="37" fillId="0" borderId="12" xfId="84" applyFont="1" applyFill="1" applyBorder="1" applyAlignment="1" applyProtection="1">
      <alignment horizontal="center" vertical="center" wrapText="1"/>
      <protection locked="0"/>
    </xf>
    <xf numFmtId="0" fontId="59"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60" fillId="0" borderId="12" xfId="0" applyFont="1" applyBorder="1" applyAlignment="1">
      <alignment vertical="center" wrapText="1"/>
    </xf>
    <xf numFmtId="0" fontId="60" fillId="0" borderId="0" xfId="0" applyFont="1" applyAlignment="1">
      <alignment vertical="center" wrapText="1"/>
    </xf>
    <xf numFmtId="0" fontId="61" fillId="5" borderId="0" xfId="0" applyFont="1" applyFill="1" applyAlignment="1">
      <alignment horizontal="center" vertical="center"/>
    </xf>
    <xf numFmtId="181" fontId="104" fillId="28" borderId="12" xfId="0" applyNumberFormat="1" applyFont="1" applyFill="1" applyBorder="1" applyAlignment="1">
      <alignment horizontal="center" vertical="center" wrapText="1"/>
    </xf>
    <xf numFmtId="0" fontId="105" fillId="29" borderId="12" xfId="77" applyFont="1" applyFill="1" applyBorder="1" applyAlignment="1" applyProtection="1">
      <alignment horizontal="center" vertical="center" wrapText="1"/>
      <protection/>
    </xf>
    <xf numFmtId="0" fontId="61"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2"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61" fillId="0" borderId="0" xfId="0" applyFont="1" applyFill="1" applyAlignment="1">
      <alignment horizontal="center" vertical="center"/>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06" fillId="25" borderId="12" xfId="0" applyFont="1" applyFill="1" applyBorder="1" applyAlignment="1">
      <alignment horizontal="left" vertical="center" wrapText="1"/>
    </xf>
    <xf numFmtId="0" fontId="106" fillId="25" borderId="12" xfId="0" applyFont="1" applyFill="1" applyBorder="1" applyAlignment="1">
      <alignment vertical="center" wrapText="1"/>
    </xf>
    <xf numFmtId="0" fontId="107" fillId="30" borderId="12" xfId="0" applyFont="1" applyFill="1" applyBorder="1" applyAlignment="1">
      <alignment horizontal="center" vertical="center" wrapText="1"/>
    </xf>
    <xf numFmtId="14" fontId="102" fillId="25" borderId="12" xfId="84" applyNumberFormat="1" applyFont="1" applyFill="1" applyBorder="1" applyAlignment="1">
      <alignment horizontal="center" vertical="center" wrapText="1"/>
      <protection/>
    </xf>
    <xf numFmtId="0" fontId="102" fillId="25" borderId="12" xfId="84" applyNumberFormat="1" applyFont="1" applyFill="1" applyBorder="1" applyAlignment="1">
      <alignment horizontal="center" vertical="center" wrapText="1"/>
      <protection/>
    </xf>
    <xf numFmtId="0" fontId="25" fillId="0" borderId="0" xfId="84" applyFont="1" applyFill="1" applyAlignment="1" applyProtection="1">
      <alignment wrapText="1"/>
      <protection locked="0"/>
    </xf>
    <xf numFmtId="0" fontId="28" fillId="28" borderId="12" xfId="84" applyFont="1" applyFill="1" applyBorder="1" applyAlignment="1" applyProtection="1">
      <alignment horizontal="center" vertical="center" wrapText="1"/>
      <protection locked="0"/>
    </xf>
    <xf numFmtId="0" fontId="108" fillId="28" borderId="12" xfId="84" applyFont="1" applyFill="1" applyBorder="1" applyAlignment="1" applyProtection="1">
      <alignment horizontal="center" vertical="center" wrapText="1"/>
      <protection hidden="1"/>
    </xf>
    <xf numFmtId="0" fontId="25" fillId="0" borderId="0" xfId="84" applyFont="1" applyFill="1" applyAlignment="1" applyProtection="1">
      <alignment horizontal="center" wrapText="1"/>
      <protection locked="0"/>
    </xf>
    <xf numFmtId="0" fontId="25" fillId="0" borderId="0" xfId="84" applyFont="1" applyFill="1" applyAlignment="1" applyProtection="1">
      <alignment vertical="center" wrapText="1"/>
      <protection locked="0"/>
    </xf>
    <xf numFmtId="1" fontId="25" fillId="0" borderId="0" xfId="84" applyNumberFormat="1" applyFont="1" applyFill="1" applyAlignment="1" applyProtection="1">
      <alignment horizontal="center" wrapText="1"/>
      <protection locked="0"/>
    </xf>
    <xf numFmtId="203" fontId="25" fillId="0" borderId="0" xfId="84" applyNumberFormat="1" applyFont="1" applyFill="1" applyAlignment="1" applyProtection="1">
      <alignment horizontal="center" wrapText="1"/>
      <protection locked="0"/>
    </xf>
    <xf numFmtId="49" fontId="25" fillId="0" borderId="0" xfId="84" applyNumberFormat="1" applyFont="1" applyFill="1" applyAlignment="1" applyProtection="1">
      <alignment horizontal="center" wrapText="1"/>
      <protection locked="0"/>
    </xf>
    <xf numFmtId="0" fontId="106" fillId="29" borderId="12" xfId="77" applyFont="1" applyFill="1" applyBorder="1" applyAlignment="1" applyProtection="1">
      <alignment horizontal="left" vertical="center" wrapText="1"/>
      <protection/>
    </xf>
    <xf numFmtId="0" fontId="106" fillId="29" borderId="12" xfId="77" applyFont="1" applyFill="1" applyBorder="1" applyAlignment="1" applyProtection="1">
      <alignment horizontal="center" vertical="center" wrapText="1"/>
      <protection/>
    </xf>
    <xf numFmtId="0" fontId="109" fillId="2" borderId="12" xfId="0" applyFont="1" applyFill="1" applyBorder="1" applyAlignment="1">
      <alignment horizontal="center" vertical="center" wrapText="1"/>
    </xf>
    <xf numFmtId="0" fontId="52" fillId="0" borderId="0" xfId="0" applyFont="1" applyBorder="1" applyAlignment="1">
      <alignment vertical="center" wrapText="1"/>
    </xf>
    <xf numFmtId="0" fontId="110" fillId="25" borderId="12" xfId="0" applyNumberFormat="1" applyFont="1" applyFill="1" applyBorder="1" applyAlignment="1">
      <alignment horizontal="center" vertical="center" wrapText="1"/>
    </xf>
    <xf numFmtId="0" fontId="111" fillId="25" borderId="12" xfId="0" applyNumberFormat="1" applyFont="1" applyFill="1" applyBorder="1" applyAlignment="1">
      <alignment horizontal="center" vertical="center" wrapText="1"/>
    </xf>
    <xf numFmtId="14" fontId="111" fillId="25" borderId="12" xfId="0" applyNumberFormat="1" applyFont="1" applyFill="1" applyBorder="1" applyAlignment="1">
      <alignment horizontal="center" vertical="center" wrapText="1"/>
    </xf>
    <xf numFmtId="0" fontId="111" fillId="25" borderId="12" xfId="0" applyNumberFormat="1" applyFont="1" applyFill="1" applyBorder="1" applyAlignment="1">
      <alignment horizontal="left" vertical="center" wrapText="1"/>
    </xf>
    <xf numFmtId="203" fontId="111" fillId="25" borderId="12" xfId="0" applyNumberFormat="1" applyFont="1" applyFill="1" applyBorder="1" applyAlignment="1">
      <alignment horizontal="center" vertical="center" wrapText="1"/>
    </xf>
    <xf numFmtId="180" fontId="111" fillId="25" borderId="12" xfId="0" applyNumberFormat="1" applyFont="1" applyFill="1" applyBorder="1" applyAlignment="1">
      <alignment horizontal="center" vertical="center" wrapText="1"/>
    </xf>
    <xf numFmtId="0" fontId="65" fillId="0" borderId="0" xfId="0" applyFont="1" applyAlignment="1">
      <alignment vertical="center" wrapText="1"/>
    </xf>
    <xf numFmtId="0" fontId="112" fillId="0" borderId="0" xfId="0" applyFont="1" applyFill="1" applyAlignment="1">
      <alignment/>
    </xf>
    <xf numFmtId="0" fontId="113" fillId="0" borderId="12" xfId="77" applyNumberFormat="1" applyFont="1" applyFill="1" applyBorder="1" applyAlignment="1" applyProtection="1">
      <alignment horizontal="center" vertical="center" wrapText="1"/>
      <protection/>
    </xf>
    <xf numFmtId="14" fontId="114" fillId="26" borderId="12" xfId="77" applyNumberFormat="1" applyFont="1" applyFill="1" applyBorder="1" applyAlignment="1" applyProtection="1">
      <alignment horizontal="center" vertical="center" wrapText="1"/>
      <protection/>
    </xf>
    <xf numFmtId="203" fontId="114" fillId="26" borderId="12" xfId="77" applyNumberFormat="1" applyFont="1" applyFill="1" applyBorder="1" applyAlignment="1" applyProtection="1">
      <alignment horizontal="center" vertical="center" wrapText="1"/>
      <protection/>
    </xf>
    <xf numFmtId="1" fontId="114" fillId="26" borderId="12" xfId="77" applyNumberFormat="1" applyFont="1" applyFill="1" applyBorder="1" applyAlignment="1" applyProtection="1">
      <alignment horizontal="center" vertical="center" wrapText="1"/>
      <protection/>
    </xf>
    <xf numFmtId="49" fontId="114" fillId="26" borderId="12" xfId="77" applyNumberFormat="1" applyFont="1" applyFill="1" applyBorder="1" applyAlignment="1" applyProtection="1">
      <alignment horizontal="center" vertical="center" wrapText="1"/>
      <protection/>
    </xf>
    <xf numFmtId="0" fontId="65" fillId="26" borderId="12" xfId="0" applyNumberFormat="1" applyFont="1" applyFill="1" applyBorder="1" applyAlignment="1">
      <alignment horizontal="left" vertical="center" wrapText="1"/>
    </xf>
    <xf numFmtId="180" fontId="65" fillId="26" borderId="12" xfId="0" applyNumberFormat="1" applyFont="1" applyFill="1" applyBorder="1" applyAlignment="1">
      <alignment horizontal="center" vertical="center" wrapText="1"/>
    </xf>
    <xf numFmtId="203" fontId="65" fillId="26" borderId="12" xfId="0" applyNumberFormat="1" applyFont="1" applyFill="1" applyBorder="1" applyAlignment="1">
      <alignment horizontal="center" vertical="center" wrapText="1"/>
    </xf>
    <xf numFmtId="0" fontId="65" fillId="26" borderId="12" xfId="0" applyNumberFormat="1" applyFont="1" applyFill="1" applyBorder="1" applyAlignment="1">
      <alignment horizontal="center" vertical="center" wrapText="1"/>
    </xf>
    <xf numFmtId="0" fontId="114" fillId="26" borderId="12" xfId="77" applyNumberFormat="1" applyFont="1" applyFill="1" applyBorder="1" applyAlignment="1" applyProtection="1">
      <alignment horizontal="left" vertical="center" wrapText="1"/>
      <protection/>
    </xf>
    <xf numFmtId="0" fontId="115" fillId="26" borderId="12" xfId="77" applyNumberFormat="1" applyFont="1" applyFill="1" applyBorder="1" applyAlignment="1" applyProtection="1">
      <alignment horizontal="center" vertical="center" wrapText="1"/>
      <protection/>
    </xf>
    <xf numFmtId="0" fontId="109" fillId="31" borderId="13" xfId="0" applyFont="1" applyFill="1" applyBorder="1" applyAlignment="1">
      <alignment vertical="center" wrapText="1"/>
    </xf>
    <xf numFmtId="0" fontId="0" fillId="0" borderId="0" xfId="0" applyNumberFormat="1" applyFont="1" applyAlignment="1">
      <alignment horizontal="left"/>
    </xf>
    <xf numFmtId="0" fontId="108"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6" fillId="32" borderId="19" xfId="0" applyNumberFormat="1" applyFont="1" applyFill="1" applyBorder="1" applyAlignment="1">
      <alignment vertical="center" wrapText="1"/>
    </xf>
    <xf numFmtId="180" fontId="116"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84" applyNumberFormat="1" applyFont="1" applyFill="1" applyBorder="1" applyAlignment="1" applyProtection="1">
      <alignment horizontal="center" vertical="center" wrapText="1"/>
      <protection locked="0"/>
    </xf>
    <xf numFmtId="49" fontId="28" fillId="28" borderId="12" xfId="84" applyNumberFormat="1" applyFont="1" applyFill="1" applyBorder="1" applyAlignment="1" applyProtection="1">
      <alignment horizontal="center" vertical="center" wrapText="1"/>
      <protection locked="0"/>
    </xf>
    <xf numFmtId="1" fontId="28" fillId="28" borderId="12" xfId="84" applyNumberFormat="1" applyFont="1" applyFill="1" applyBorder="1" applyAlignment="1" applyProtection="1">
      <alignment horizontal="center" vertical="center" wrapText="1"/>
      <protection locked="0"/>
    </xf>
    <xf numFmtId="0" fontId="110" fillId="28" borderId="12" xfId="84" applyFont="1" applyFill="1" applyBorder="1" applyAlignment="1" applyProtection="1">
      <alignment horizontal="center" vertical="center" wrapText="1"/>
      <protection locked="0"/>
    </xf>
    <xf numFmtId="0" fontId="104" fillId="0" borderId="0" xfId="84" applyFont="1" applyFill="1" applyAlignment="1" applyProtection="1">
      <alignment horizontal="center" wrapText="1"/>
      <protection locked="0"/>
    </xf>
    <xf numFmtId="1" fontId="105" fillId="0" borderId="0" xfId="84" applyNumberFormat="1" applyFont="1" applyFill="1" applyAlignment="1" applyProtection="1">
      <alignment horizontal="center" wrapText="1"/>
      <protection locked="0"/>
    </xf>
    <xf numFmtId="0" fontId="34" fillId="26" borderId="23" xfId="84" applyFont="1" applyFill="1" applyBorder="1" applyAlignment="1" applyProtection="1">
      <alignment vertical="center" wrapText="1"/>
      <protection locked="0"/>
    </xf>
    <xf numFmtId="206" fontId="102" fillId="25" borderId="12" xfId="84" applyNumberFormat="1" applyFont="1" applyFill="1" applyBorder="1" applyAlignment="1">
      <alignment horizontal="center" vertical="center" wrapText="1"/>
      <protection/>
    </xf>
    <xf numFmtId="206" fontId="26" fillId="0" borderId="0" xfId="84" applyNumberFormat="1" applyFont="1" applyFill="1" applyBorder="1" applyAlignment="1">
      <alignment horizontal="center" vertical="center"/>
      <protection/>
    </xf>
    <xf numFmtId="206" fontId="22" fillId="0" borderId="0" xfId="84" applyNumberFormat="1" applyFont="1" applyFill="1" applyAlignment="1">
      <alignment horizontal="center"/>
      <protection/>
    </xf>
    <xf numFmtId="206" fontId="22" fillId="0" borderId="0" xfId="84" applyNumberFormat="1" applyFont="1" applyFill="1">
      <alignment/>
      <protection/>
    </xf>
    <xf numFmtId="206" fontId="29" fillId="25" borderId="11" xfId="84" applyNumberFormat="1" applyFont="1" applyFill="1" applyBorder="1" applyAlignment="1" applyProtection="1">
      <alignment vertical="center" wrapText="1"/>
      <protection locked="0"/>
    </xf>
    <xf numFmtId="206" fontId="28" fillId="24" borderId="0" xfId="84" applyNumberFormat="1" applyFont="1" applyFill="1" applyBorder="1" applyAlignment="1" applyProtection="1">
      <alignment horizontal="left" wrapText="1"/>
      <protection locked="0"/>
    </xf>
    <xf numFmtId="206" fontId="22" fillId="0" borderId="0" xfId="84" applyNumberFormat="1" applyFont="1" applyFill="1" applyBorder="1" applyAlignment="1">
      <alignment horizontal="center" vertical="center"/>
      <protection/>
    </xf>
    <xf numFmtId="206" fontId="22" fillId="0" borderId="0" xfId="84" applyNumberFormat="1" applyFont="1" applyFill="1" applyAlignment="1">
      <alignment horizontal="left"/>
      <protection/>
    </xf>
    <xf numFmtId="207" fontId="65" fillId="26" borderId="12" xfId="0" applyNumberFormat="1" applyFont="1" applyFill="1" applyBorder="1" applyAlignment="1">
      <alignment horizontal="center" vertical="center" wrapText="1"/>
    </xf>
    <xf numFmtId="206" fontId="65" fillId="26" borderId="12" xfId="0" applyNumberFormat="1" applyFont="1" applyFill="1" applyBorder="1" applyAlignment="1">
      <alignment horizontal="center" vertical="center" wrapText="1"/>
    </xf>
    <xf numFmtId="0" fontId="103" fillId="27" borderId="12" xfId="84" applyFont="1" applyFill="1" applyBorder="1" applyAlignment="1" applyProtection="1">
      <alignment horizontal="center" vertical="center" wrapText="1"/>
      <protection locked="0"/>
    </xf>
    <xf numFmtId="0" fontId="33" fillId="25" borderId="10" xfId="84" applyFont="1" applyFill="1" applyBorder="1" applyAlignment="1" applyProtection="1">
      <alignment horizontal="right" vertical="center" wrapText="1"/>
      <protection locked="0"/>
    </xf>
    <xf numFmtId="0" fontId="33" fillId="25" borderId="10" xfId="84"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1" xfId="84" applyFont="1" applyFill="1" applyBorder="1" applyAlignment="1" applyProtection="1">
      <alignment horizontal="right" vertical="center" wrapText="1"/>
      <protection locked="0"/>
    </xf>
    <xf numFmtId="0" fontId="61" fillId="26" borderId="0" xfId="0" applyFont="1" applyFill="1" applyAlignment="1">
      <alignment horizontal="center" vertical="center"/>
    </xf>
    <xf numFmtId="0" fontId="61" fillId="26" borderId="0" xfId="0" applyFont="1" applyFill="1" applyBorder="1" applyAlignment="1">
      <alignment vertical="center"/>
    </xf>
    <xf numFmtId="0" fontId="61" fillId="26" borderId="0" xfId="0" applyFont="1" applyFill="1" applyAlignment="1">
      <alignment vertical="center"/>
    </xf>
    <xf numFmtId="0" fontId="37" fillId="26" borderId="0" xfId="0" applyFont="1" applyFill="1" applyAlignment="1">
      <alignment vertical="center"/>
    </xf>
    <xf numFmtId="0" fontId="34" fillId="26" borderId="23" xfId="84" applyFont="1" applyFill="1" applyBorder="1" applyAlignment="1" applyProtection="1">
      <alignment horizontal="center" vertical="center" wrapText="1"/>
      <protection locked="0"/>
    </xf>
    <xf numFmtId="0" fontId="105" fillId="25" borderId="11" xfId="84" applyFont="1" applyFill="1" applyBorder="1" applyAlignment="1" applyProtection="1">
      <alignment vertical="top" wrapText="1"/>
      <protection locked="0"/>
    </xf>
    <xf numFmtId="1" fontId="25" fillId="0" borderId="0" xfId="84" applyNumberFormat="1" applyFont="1" applyFill="1" applyAlignment="1" applyProtection="1">
      <alignment horizontal="left" wrapText="1"/>
      <protection locked="0"/>
    </xf>
    <xf numFmtId="0" fontId="25" fillId="0" borderId="0" xfId="84" applyFont="1" applyFill="1" applyAlignment="1" applyProtection="1">
      <alignment horizontal="left" wrapText="1"/>
      <protection locked="0"/>
    </xf>
    <xf numFmtId="207" fontId="106" fillId="29" borderId="12" xfId="77" applyNumberFormat="1" applyFont="1" applyFill="1" applyBorder="1" applyAlignment="1" applyProtection="1">
      <alignment horizontal="center" vertical="center" wrapText="1"/>
      <protection/>
    </xf>
    <xf numFmtId="181" fontId="104" fillId="28" borderId="23" xfId="0" applyNumberFormat="1" applyFont="1" applyFill="1" applyBorder="1" applyAlignment="1">
      <alignment vertical="center" wrapText="1"/>
    </xf>
    <xf numFmtId="0" fontId="25" fillId="33" borderId="12" xfId="0" applyFont="1" applyFill="1" applyBorder="1" applyAlignment="1">
      <alignment horizontal="center" vertical="center"/>
    </xf>
    <xf numFmtId="0" fontId="25" fillId="28" borderId="12" xfId="0" applyFont="1" applyFill="1" applyBorder="1" applyAlignment="1">
      <alignment horizontal="center" vertical="center"/>
    </xf>
    <xf numFmtId="181" fontId="106" fillId="28" borderId="12" xfId="77" applyNumberFormat="1" applyFont="1" applyFill="1" applyBorder="1" applyAlignment="1" applyProtection="1">
      <alignment vertical="center" wrapText="1"/>
      <protection/>
    </xf>
    <xf numFmtId="207" fontId="105" fillId="25" borderId="10" xfId="84" applyNumberFormat="1" applyFont="1" applyFill="1" applyBorder="1" applyAlignment="1" applyProtection="1">
      <alignment vertical="center" wrapText="1"/>
      <protection locked="0"/>
    </xf>
    <xf numFmtId="207" fontId="105" fillId="25" borderId="11" xfId="84" applyNumberFormat="1" applyFont="1" applyFill="1" applyBorder="1" applyAlignment="1" applyProtection="1">
      <alignment vertical="center" wrapText="1"/>
      <protection locked="0"/>
    </xf>
    <xf numFmtId="0" fontId="33" fillId="18" borderId="10" xfId="84" applyNumberFormat="1" applyFont="1" applyFill="1" applyBorder="1" applyAlignment="1" applyProtection="1">
      <alignment horizontal="right" vertical="center" wrapText="1"/>
      <protection locked="0"/>
    </xf>
    <xf numFmtId="0" fontId="103" fillId="27" borderId="12" xfId="84" applyFont="1" applyFill="1" applyBorder="1" applyAlignment="1" applyProtection="1">
      <alignment horizontal="center" vertical="center" wrapText="1"/>
      <protection locked="0"/>
    </xf>
    <xf numFmtId="0" fontId="25" fillId="26" borderId="0" xfId="84" applyFont="1" applyFill="1" applyAlignment="1" applyProtection="1">
      <alignment vertical="center" wrapText="1"/>
      <protection locked="0"/>
    </xf>
    <xf numFmtId="0" fontId="104" fillId="25" borderId="11" xfId="84" applyFont="1" applyFill="1" applyBorder="1" applyAlignment="1" applyProtection="1">
      <alignment horizontal="right" vertical="center" wrapText="1"/>
      <protection locked="0"/>
    </xf>
    <xf numFmtId="207" fontId="105" fillId="25" borderId="10" xfId="84" applyNumberFormat="1" applyFont="1" applyFill="1" applyBorder="1" applyAlignment="1" applyProtection="1">
      <alignment horizontal="left" vertical="center" wrapText="1"/>
      <protection locked="0"/>
    </xf>
    <xf numFmtId="0" fontId="0" fillId="26" borderId="0" xfId="0" applyFill="1" applyAlignment="1">
      <alignment/>
    </xf>
    <xf numFmtId="0" fontId="22" fillId="0" borderId="12" xfId="0" applyFont="1" applyBorder="1" applyAlignment="1">
      <alignment/>
    </xf>
    <xf numFmtId="0" fontId="38" fillId="0" borderId="12" xfId="0" applyFont="1" applyBorder="1" applyAlignment="1">
      <alignment wrapText="1"/>
    </xf>
    <xf numFmtId="0" fontId="22" fillId="0" borderId="0" xfId="0" applyFont="1" applyAlignment="1">
      <alignment/>
    </xf>
    <xf numFmtId="0" fontId="115" fillId="0" borderId="12" xfId="0" applyFont="1" applyBorder="1" applyAlignment="1">
      <alignment horizontal="center" vertical="center"/>
    </xf>
    <xf numFmtId="0" fontId="117" fillId="0" borderId="0" xfId="0" applyFont="1" applyAlignment="1">
      <alignment horizontal="center" vertical="center"/>
    </xf>
    <xf numFmtId="14" fontId="38" fillId="0" borderId="12" xfId="0" applyNumberFormat="1" applyFont="1" applyBorder="1" applyAlignment="1">
      <alignment horizontal="center" vertical="center"/>
    </xf>
    <xf numFmtId="0" fontId="38" fillId="0" borderId="12" xfId="0" applyFont="1" applyBorder="1" applyAlignment="1">
      <alignment horizontal="center" vertical="center"/>
    </xf>
    <xf numFmtId="0" fontId="38" fillId="0" borderId="12" xfId="0" applyNumberFormat="1" applyFont="1" applyBorder="1" applyAlignment="1">
      <alignment horizontal="left" vertical="center"/>
    </xf>
    <xf numFmtId="203" fontId="38" fillId="0" borderId="12" xfId="0" applyNumberFormat="1" applyFont="1" applyBorder="1" applyAlignment="1">
      <alignment horizontal="center" vertical="center"/>
    </xf>
    <xf numFmtId="206" fontId="38" fillId="0" borderId="12" xfId="0" applyNumberFormat="1" applyFont="1" applyBorder="1" applyAlignment="1">
      <alignment horizontal="center" vertical="center"/>
    </xf>
    <xf numFmtId="0" fontId="103" fillId="27" borderId="12" xfId="84" applyFont="1" applyFill="1" applyBorder="1" applyAlignment="1" applyProtection="1">
      <alignment horizontal="center" vertical="center" wrapText="1"/>
      <protection locked="0"/>
    </xf>
    <xf numFmtId="0" fontId="22" fillId="0" borderId="12" xfId="0" applyFont="1" applyBorder="1" applyAlignment="1">
      <alignment horizontal="center" vertical="center"/>
    </xf>
    <xf numFmtId="0" fontId="28" fillId="0" borderId="0" xfId="84" applyFont="1" applyAlignment="1" applyProtection="1">
      <alignment horizontal="center" vertical="center" wrapText="1"/>
      <protection locked="0"/>
    </xf>
    <xf numFmtId="0" fontId="28" fillId="0" borderId="0" xfId="84" applyFont="1" applyFill="1" applyAlignment="1">
      <alignment horizontal="center" vertical="center"/>
      <protection/>
    </xf>
    <xf numFmtId="203" fontId="28" fillId="0" borderId="0" xfId="84" applyNumberFormat="1" applyFont="1" applyAlignment="1" applyProtection="1">
      <alignment horizontal="center" vertical="center" wrapText="1"/>
      <protection locked="0"/>
    </xf>
    <xf numFmtId="203" fontId="28" fillId="0" borderId="0" xfId="84" applyNumberFormat="1" applyFont="1" applyFill="1" applyAlignment="1">
      <alignment horizontal="center" vertical="center"/>
      <protection/>
    </xf>
    <xf numFmtId="206" fontId="28" fillId="0" borderId="0" xfId="84" applyNumberFormat="1" applyFont="1" applyAlignment="1" applyProtection="1">
      <alignment horizontal="center" vertical="center" wrapText="1"/>
      <protection locked="0"/>
    </xf>
    <xf numFmtId="206" fontId="22" fillId="0" borderId="0" xfId="84" applyNumberFormat="1" applyFont="1" applyFill="1" applyAlignment="1">
      <alignment horizontal="center" vertical="center"/>
      <protection/>
    </xf>
    <xf numFmtId="0" fontId="70" fillId="0" borderId="0" xfId="84" applyFont="1" applyAlignment="1" applyProtection="1">
      <alignment horizontal="center" vertical="center" wrapText="1"/>
      <protection locked="0"/>
    </xf>
    <xf numFmtId="0" fontId="70" fillId="0" borderId="0" xfId="84" applyFont="1" applyFill="1" applyAlignment="1">
      <alignment horizontal="center" vertical="center"/>
      <protection/>
    </xf>
    <xf numFmtId="0" fontId="71" fillId="0" borderId="0" xfId="84" applyFont="1" applyFill="1" applyAlignment="1">
      <alignment horizontal="center" vertical="center"/>
      <protection/>
    </xf>
    <xf numFmtId="207" fontId="70" fillId="0" borderId="0" xfId="84" applyNumberFormat="1" applyFont="1" applyAlignment="1" applyProtection="1">
      <alignment horizontal="center" vertical="center" wrapText="1"/>
      <protection locked="0"/>
    </xf>
    <xf numFmtId="207" fontId="70" fillId="0" borderId="0" xfId="84" applyNumberFormat="1" applyFont="1" applyFill="1" applyAlignment="1">
      <alignment horizontal="center" vertical="center"/>
      <protection/>
    </xf>
    <xf numFmtId="207" fontId="71" fillId="0" borderId="0" xfId="84" applyNumberFormat="1" applyFont="1" applyFill="1" applyAlignment="1">
      <alignment horizontal="center" vertical="center"/>
      <protection/>
    </xf>
    <xf numFmtId="0" fontId="28" fillId="0" borderId="0" xfId="84" applyFont="1" applyAlignment="1" applyProtection="1">
      <alignment horizontal="center" vertical="center" wrapText="1"/>
      <protection locked="0"/>
    </xf>
    <xf numFmtId="203" fontId="28" fillId="0" borderId="0" xfId="84" applyNumberFormat="1" applyFont="1" applyAlignment="1" applyProtection="1">
      <alignment horizontal="center" vertical="center" wrapText="1"/>
      <protection locked="0"/>
    </xf>
    <xf numFmtId="203" fontId="28" fillId="0" borderId="0" xfId="84" applyNumberFormat="1" applyFont="1" applyFill="1" applyAlignment="1" applyProtection="1">
      <alignment horizontal="center" vertical="center" wrapText="1"/>
      <protection locked="0"/>
    </xf>
    <xf numFmtId="206" fontId="28" fillId="0" borderId="0" xfId="84" applyNumberFormat="1" applyFont="1" applyFill="1" applyAlignment="1">
      <alignment horizontal="center" vertical="center"/>
      <protection/>
    </xf>
    <xf numFmtId="207" fontId="28" fillId="0" borderId="0" xfId="84" applyNumberFormat="1" applyFont="1" applyAlignment="1" applyProtection="1">
      <alignment horizontal="center" vertical="center" wrapText="1"/>
      <protection locked="0"/>
    </xf>
    <xf numFmtId="207" fontId="28" fillId="0" borderId="0" xfId="84" applyNumberFormat="1" applyFont="1" applyFill="1" applyAlignment="1" applyProtection="1">
      <alignment horizontal="center" vertical="center" wrapText="1"/>
      <protection locked="0"/>
    </xf>
    <xf numFmtId="203" fontId="28" fillId="0" borderId="0" xfId="84" applyNumberFormat="1" applyFont="1" applyAlignment="1" applyProtection="1">
      <alignment horizontal="center" wrapText="1"/>
      <protection locked="0"/>
    </xf>
    <xf numFmtId="0" fontId="106" fillId="30" borderId="24" xfId="84" applyFont="1" applyFill="1" applyBorder="1" applyAlignment="1">
      <alignment vertical="center"/>
      <protection/>
    </xf>
    <xf numFmtId="0" fontId="106" fillId="30" borderId="23" xfId="84" applyFont="1" applyFill="1" applyBorder="1" applyAlignment="1">
      <alignment vertical="center"/>
      <protection/>
    </xf>
    <xf numFmtId="0" fontId="106" fillId="30" borderId="25" xfId="84" applyFont="1" applyFill="1" applyBorder="1" applyAlignment="1">
      <alignment vertical="center"/>
      <protection/>
    </xf>
    <xf numFmtId="0" fontId="118" fillId="30" borderId="23" xfId="84" applyFont="1" applyFill="1" applyBorder="1" applyAlignment="1">
      <alignment horizontal="right" vertical="center"/>
      <protection/>
    </xf>
    <xf numFmtId="49" fontId="119" fillId="30" borderId="23" xfId="84" applyNumberFormat="1" applyFont="1" applyFill="1" applyBorder="1" applyAlignment="1">
      <alignment horizontal="left" vertical="center"/>
      <protection/>
    </xf>
    <xf numFmtId="49" fontId="28" fillId="0" borderId="12" xfId="84" applyNumberFormat="1" applyFont="1" applyFill="1" applyBorder="1" applyAlignment="1" applyProtection="1">
      <alignment vertical="center" wrapText="1"/>
      <protection locked="0"/>
    </xf>
    <xf numFmtId="0" fontId="105" fillId="0" borderId="12" xfId="84" applyFont="1" applyFill="1" applyBorder="1" applyAlignment="1" applyProtection="1">
      <alignment horizontal="left" vertical="center" wrapText="1"/>
      <protection hidden="1"/>
    </xf>
    <xf numFmtId="0" fontId="105" fillId="0" borderId="26" xfId="84" applyFont="1" applyFill="1" applyBorder="1" applyAlignment="1" applyProtection="1">
      <alignment horizontal="left" vertical="center" wrapText="1"/>
      <protection hidden="1"/>
    </xf>
    <xf numFmtId="0" fontId="105" fillId="26" borderId="27" xfId="84" applyFont="1" applyFill="1" applyBorder="1" applyAlignment="1" applyProtection="1">
      <alignment horizontal="left" vertical="center" wrapText="1"/>
      <protection hidden="1"/>
    </xf>
    <xf numFmtId="0" fontId="105" fillId="26" borderId="27" xfId="84" applyFont="1" applyFill="1" applyBorder="1" applyAlignment="1" applyProtection="1">
      <alignment horizontal="center" vertical="center" wrapText="1"/>
      <protection hidden="1"/>
    </xf>
    <xf numFmtId="14" fontId="37" fillId="26" borderId="27" xfId="84" applyNumberFormat="1" applyFont="1" applyFill="1" applyBorder="1" applyAlignment="1" applyProtection="1">
      <alignment horizontal="center" vertical="center" wrapText="1"/>
      <protection locked="0"/>
    </xf>
    <xf numFmtId="0" fontId="37" fillId="26" borderId="27" xfId="84" applyFont="1" applyFill="1" applyBorder="1" applyAlignment="1" applyProtection="1">
      <alignment vertical="center" wrapText="1"/>
      <protection locked="0"/>
    </xf>
    <xf numFmtId="0" fontId="37" fillId="26" borderId="27" xfId="84" applyFont="1" applyFill="1" applyBorder="1" applyAlignment="1" applyProtection="1">
      <alignment horizontal="left" vertical="center" wrapText="1"/>
      <protection locked="0"/>
    </xf>
    <xf numFmtId="0" fontId="120" fillId="26" borderId="27" xfId="84" applyFont="1" applyFill="1" applyBorder="1" applyAlignment="1" applyProtection="1">
      <alignment horizontal="center" vertical="center" wrapText="1"/>
      <protection locked="0"/>
    </xf>
    <xf numFmtId="203" fontId="37" fillId="26" borderId="27" xfId="84" applyNumberFormat="1" applyFont="1" applyFill="1" applyBorder="1" applyAlignment="1" applyProtection="1">
      <alignment horizontal="center" vertical="center" wrapText="1"/>
      <protection locked="0"/>
    </xf>
    <xf numFmtId="49" fontId="37" fillId="26" borderId="27" xfId="84" applyNumberFormat="1" applyFont="1" applyFill="1" applyBorder="1" applyAlignment="1" applyProtection="1">
      <alignment horizontal="center" vertical="center" wrapText="1"/>
      <protection locked="0"/>
    </xf>
    <xf numFmtId="1" fontId="37" fillId="26" borderId="27" xfId="84" applyNumberFormat="1" applyFont="1" applyFill="1" applyBorder="1" applyAlignment="1" applyProtection="1">
      <alignment horizontal="center" vertical="center" wrapText="1"/>
      <protection locked="0"/>
    </xf>
    <xf numFmtId="0" fontId="105" fillId="26" borderId="12" xfId="84" applyFont="1" applyFill="1" applyBorder="1" applyAlignment="1" applyProtection="1">
      <alignment horizontal="left" vertical="center" wrapText="1"/>
      <protection hidden="1"/>
    </xf>
    <xf numFmtId="0" fontId="105" fillId="26" borderId="12" xfId="84" applyFont="1" applyFill="1" applyBorder="1" applyAlignment="1" applyProtection="1">
      <alignment horizontal="center" vertical="center" wrapText="1"/>
      <protection hidden="1"/>
    </xf>
    <xf numFmtId="14" fontId="37" fillId="26" borderId="12" xfId="84" applyNumberFormat="1" applyFont="1" applyFill="1" applyBorder="1" applyAlignment="1" applyProtection="1">
      <alignment horizontal="center" vertical="center" wrapText="1"/>
      <protection locked="0"/>
    </xf>
    <xf numFmtId="0" fontId="37" fillId="26" borderId="12" xfId="84" applyFont="1" applyFill="1" applyBorder="1" applyAlignment="1" applyProtection="1">
      <alignment vertical="center" wrapText="1"/>
      <protection locked="0"/>
    </xf>
    <xf numFmtId="0" fontId="37" fillId="26" borderId="12" xfId="84" applyFont="1" applyFill="1" applyBorder="1" applyAlignment="1" applyProtection="1">
      <alignment horizontal="left" vertical="center" wrapText="1"/>
      <protection locked="0"/>
    </xf>
    <xf numFmtId="0" fontId="120" fillId="26" borderId="12" xfId="84" applyFont="1" applyFill="1" applyBorder="1" applyAlignment="1" applyProtection="1">
      <alignment horizontal="center" vertical="center" wrapText="1"/>
      <protection locked="0"/>
    </xf>
    <xf numFmtId="203" fontId="37" fillId="26" borderId="12" xfId="84" applyNumberFormat="1" applyFont="1" applyFill="1" applyBorder="1" applyAlignment="1" applyProtection="1">
      <alignment horizontal="center" vertical="center" wrapText="1"/>
      <protection locked="0"/>
    </xf>
    <xf numFmtId="0" fontId="105" fillId="26" borderId="26" xfId="84" applyFont="1" applyFill="1" applyBorder="1" applyAlignment="1" applyProtection="1">
      <alignment horizontal="left" vertical="center" wrapText="1"/>
      <protection hidden="1"/>
    </xf>
    <xf numFmtId="0" fontId="105" fillId="0" borderId="27" xfId="84" applyFont="1" applyFill="1" applyBorder="1" applyAlignment="1" applyProtection="1">
      <alignment horizontal="left" vertical="center" wrapText="1"/>
      <protection hidden="1"/>
    </xf>
    <xf numFmtId="14" fontId="121" fillId="26" borderId="12" xfId="84" applyNumberFormat="1" applyFont="1" applyFill="1" applyBorder="1" applyAlignment="1" applyProtection="1">
      <alignment horizontal="center" vertical="center" wrapText="1"/>
      <protection locked="0"/>
    </xf>
    <xf numFmtId="0" fontId="105" fillId="0" borderId="28" xfId="84" applyFont="1" applyFill="1" applyBorder="1" applyAlignment="1" applyProtection="1">
      <alignment horizontal="left" vertical="center" wrapText="1"/>
      <protection hidden="1"/>
    </xf>
    <xf numFmtId="0" fontId="105" fillId="0" borderId="28" xfId="84" applyFont="1" applyFill="1" applyBorder="1" applyAlignment="1" applyProtection="1">
      <alignment horizontal="center" vertical="center" wrapText="1"/>
      <protection hidden="1"/>
    </xf>
    <xf numFmtId="14" fontId="37" fillId="0" borderId="28" xfId="84" applyNumberFormat="1" applyFont="1" applyFill="1" applyBorder="1" applyAlignment="1" applyProtection="1">
      <alignment horizontal="center" vertical="center" wrapText="1"/>
      <protection locked="0"/>
    </xf>
    <xf numFmtId="0" fontId="37" fillId="0" borderId="28" xfId="84" applyFont="1" applyFill="1" applyBorder="1" applyAlignment="1" applyProtection="1">
      <alignment vertical="center" wrapText="1"/>
      <protection locked="0"/>
    </xf>
    <xf numFmtId="0" fontId="37" fillId="0" borderId="28" xfId="84" applyFont="1" applyFill="1" applyBorder="1" applyAlignment="1" applyProtection="1">
      <alignment horizontal="left" vertical="center" wrapText="1"/>
      <protection locked="0"/>
    </xf>
    <xf numFmtId="0" fontId="120" fillId="0" borderId="28" xfId="84" applyFont="1" applyFill="1" applyBorder="1" applyAlignment="1" applyProtection="1">
      <alignment horizontal="center" vertical="center" wrapText="1"/>
      <protection locked="0"/>
    </xf>
    <xf numFmtId="203" fontId="37" fillId="0" borderId="28" xfId="84" applyNumberFormat="1" applyFont="1" applyFill="1" applyBorder="1" applyAlignment="1" applyProtection="1">
      <alignment horizontal="center" vertical="center" wrapText="1"/>
      <protection locked="0"/>
    </xf>
    <xf numFmtId="0" fontId="120" fillId="26" borderId="12" xfId="84" applyFont="1" applyFill="1" applyBorder="1" applyAlignment="1" applyProtection="1">
      <alignment vertical="center" wrapText="1"/>
      <protection locked="0"/>
    </xf>
    <xf numFmtId="0" fontId="42" fillId="0" borderId="12" xfId="84" applyFont="1" applyFill="1" applyBorder="1" applyAlignment="1">
      <alignment horizontal="center" vertical="center"/>
      <protection/>
    </xf>
    <xf numFmtId="0" fontId="122" fillId="0" borderId="12" xfId="84" applyFont="1" applyFill="1" applyBorder="1" applyAlignment="1">
      <alignment horizontal="center" vertical="center"/>
      <protection/>
    </xf>
    <xf numFmtId="0" fontId="42" fillId="0" borderId="12" xfId="84" applyFont="1" applyFill="1" applyBorder="1" applyAlignment="1" applyProtection="1">
      <alignment horizontal="center" vertical="center" wrapText="1"/>
      <protection locked="0"/>
    </xf>
    <xf numFmtId="0" fontId="122" fillId="0" borderId="12" xfId="84" applyFont="1" applyFill="1" applyBorder="1" applyAlignment="1" applyProtection="1">
      <alignment horizontal="center" vertical="center" wrapText="1"/>
      <protection locked="0"/>
    </xf>
    <xf numFmtId="1" fontId="42" fillId="0" borderId="12" xfId="84" applyNumberFormat="1" applyFont="1" applyFill="1" applyBorder="1" applyAlignment="1" applyProtection="1">
      <alignment horizontal="center" vertical="center"/>
      <protection hidden="1"/>
    </xf>
    <xf numFmtId="14" fontId="42" fillId="0" borderId="12" xfId="84" applyNumberFormat="1" applyFont="1" applyFill="1" applyBorder="1" applyAlignment="1" applyProtection="1">
      <alignment horizontal="center" vertical="center"/>
      <protection hidden="1"/>
    </xf>
    <xf numFmtId="0" fontId="42" fillId="0" borderId="12" xfId="84" applyNumberFormat="1" applyFont="1" applyFill="1" applyBorder="1" applyAlignment="1" applyProtection="1">
      <alignment horizontal="left" vertical="center" wrapText="1"/>
      <protection hidden="1"/>
    </xf>
    <xf numFmtId="1" fontId="42" fillId="0" borderId="12" xfId="84" applyNumberFormat="1" applyFont="1" applyFill="1" applyBorder="1" applyAlignment="1" applyProtection="1">
      <alignment horizontal="center" vertical="center" wrapText="1"/>
      <protection hidden="1"/>
    </xf>
    <xf numFmtId="14" fontId="42" fillId="0" borderId="12" xfId="84" applyNumberFormat="1" applyFont="1" applyFill="1" applyBorder="1" applyAlignment="1" applyProtection="1">
      <alignment horizontal="center" vertical="center" wrapText="1"/>
      <protection hidden="1"/>
    </xf>
    <xf numFmtId="0" fontId="42" fillId="0" borderId="12" xfId="84" applyFont="1" applyFill="1" applyBorder="1" applyAlignment="1" applyProtection="1">
      <alignment horizontal="left" vertical="center" wrapText="1"/>
      <protection hidden="1"/>
    </xf>
    <xf numFmtId="0" fontId="123" fillId="0" borderId="12" xfId="84" applyFont="1" applyFill="1" applyBorder="1" applyAlignment="1">
      <alignment horizontal="center" vertical="center"/>
      <protection/>
    </xf>
    <xf numFmtId="1" fontId="124" fillId="0" borderId="12" xfId="84" applyNumberFormat="1" applyFont="1" applyFill="1" applyBorder="1" applyAlignment="1" applyProtection="1">
      <alignment horizontal="center" vertical="center" wrapText="1"/>
      <protection hidden="1"/>
    </xf>
    <xf numFmtId="14" fontId="124" fillId="0" borderId="12" xfId="84" applyNumberFormat="1" applyFont="1" applyFill="1" applyBorder="1" applyAlignment="1" applyProtection="1">
      <alignment horizontal="center" vertical="center" wrapText="1"/>
      <protection hidden="1"/>
    </xf>
    <xf numFmtId="0" fontId="124" fillId="0" borderId="12" xfId="84" applyFont="1" applyFill="1" applyBorder="1" applyAlignment="1" applyProtection="1">
      <alignment horizontal="left" vertical="center" wrapText="1"/>
      <protection hidden="1"/>
    </xf>
    <xf numFmtId="181" fontId="104" fillId="28" borderId="25" xfId="0" applyNumberFormat="1" applyFont="1" applyFill="1" applyBorder="1" applyAlignment="1">
      <alignment horizontal="center" vertical="center" wrapText="1"/>
    </xf>
    <xf numFmtId="203" fontId="78" fillId="0" borderId="12" xfId="0" applyNumberFormat="1" applyFont="1" applyBorder="1" applyAlignment="1" applyProtection="1">
      <alignment horizontal="center" vertical="center"/>
      <protection hidden="1"/>
    </xf>
    <xf numFmtId="207" fontId="78" fillId="31" borderId="12" xfId="0" applyNumberFormat="1" applyFont="1" applyFill="1" applyBorder="1" applyAlignment="1" applyProtection="1">
      <alignment horizontal="center" vertical="center"/>
      <protection hidden="1"/>
    </xf>
    <xf numFmtId="206" fontId="78" fillId="31" borderId="12" xfId="0" applyNumberFormat="1" applyFont="1" applyFill="1" applyBorder="1" applyAlignment="1" applyProtection="1">
      <alignment horizontal="center" vertical="center"/>
      <protection hidden="1"/>
    </xf>
    <xf numFmtId="203" fontId="78" fillId="26" borderId="12" xfId="0" applyNumberFormat="1" applyFont="1" applyFill="1" applyBorder="1" applyAlignment="1" applyProtection="1">
      <alignment horizontal="center" vertical="center"/>
      <protection hidden="1"/>
    </xf>
    <xf numFmtId="1" fontId="42" fillId="0" borderId="12" xfId="84" applyNumberFormat="1" applyFont="1" applyFill="1" applyBorder="1" applyAlignment="1" applyProtection="1">
      <alignment horizontal="center" vertical="center" wrapText="1"/>
      <protection hidden="1"/>
    </xf>
    <xf numFmtId="14" fontId="42" fillId="0" borderId="12" xfId="84" applyNumberFormat="1" applyFont="1" applyFill="1" applyBorder="1" applyAlignment="1" applyProtection="1">
      <alignment horizontal="center" vertical="center" wrapText="1"/>
      <protection hidden="1"/>
    </xf>
    <xf numFmtId="207" fontId="78" fillId="26" borderId="12" xfId="0" applyNumberFormat="1" applyFont="1" applyFill="1" applyBorder="1" applyAlignment="1" applyProtection="1">
      <alignment horizontal="center" vertical="center"/>
      <protection hidden="1"/>
    </xf>
    <xf numFmtId="0" fontId="42" fillId="0" borderId="12" xfId="84" applyFont="1" applyFill="1" applyBorder="1" applyAlignment="1" applyProtection="1">
      <alignment horizontal="center" vertical="center"/>
      <protection hidden="1"/>
    </xf>
    <xf numFmtId="0" fontId="122" fillId="0" borderId="12" xfId="84" applyFont="1" applyFill="1" applyBorder="1" applyAlignment="1" applyProtection="1">
      <alignment horizontal="center" vertical="center"/>
      <protection hidden="1"/>
    </xf>
    <xf numFmtId="207" fontId="42" fillId="0" borderId="12" xfId="84" applyNumberFormat="1" applyFont="1" applyFill="1" applyBorder="1" applyAlignment="1" applyProtection="1">
      <alignment horizontal="center" vertical="center" wrapText="1"/>
      <protection locked="0"/>
    </xf>
    <xf numFmtId="207" fontId="125" fillId="0" borderId="12" xfId="84" applyNumberFormat="1" applyFont="1" applyFill="1" applyBorder="1" applyAlignment="1" applyProtection="1">
      <alignment horizontal="center" vertical="center" wrapText="1"/>
      <protection locked="0"/>
    </xf>
    <xf numFmtId="49" fontId="43" fillId="0" borderId="12" xfId="84" applyNumberFormat="1" applyFont="1" applyFill="1" applyBorder="1" applyAlignment="1" applyProtection="1">
      <alignment vertical="center" wrapText="1"/>
      <protection locked="0"/>
    </xf>
    <xf numFmtId="207" fontId="42" fillId="34" borderId="12" xfId="84" applyNumberFormat="1" applyFont="1" applyFill="1" applyBorder="1" applyAlignment="1" applyProtection="1">
      <alignment horizontal="center" vertical="center" wrapText="1"/>
      <protection locked="0"/>
    </xf>
    <xf numFmtId="207" fontId="125" fillId="34" borderId="12" xfId="84" applyNumberFormat="1" applyFont="1" applyFill="1" applyBorder="1" applyAlignment="1" applyProtection="1">
      <alignment horizontal="center" vertical="center" wrapText="1"/>
      <protection locked="0"/>
    </xf>
    <xf numFmtId="0" fontId="28" fillId="25" borderId="11" xfId="84" applyFont="1" applyFill="1" applyBorder="1" applyAlignment="1" applyProtection="1">
      <alignment horizontal="center" vertical="center" wrapText="1"/>
      <protection locked="0"/>
    </xf>
    <xf numFmtId="0" fontId="23" fillId="0" borderId="12" xfId="0" applyFont="1" applyBorder="1" applyAlignment="1" applyProtection="1">
      <alignment horizontal="left" vertical="center"/>
      <protection hidden="1" locked="0"/>
    </xf>
    <xf numFmtId="0" fontId="42" fillId="0" borderId="12" xfId="84" applyFont="1" applyFill="1" applyBorder="1" applyAlignment="1" applyProtection="1">
      <alignment horizontal="center" vertical="center"/>
      <protection locked="0"/>
    </xf>
    <xf numFmtId="14" fontId="42" fillId="0" borderId="12" xfId="84" applyNumberFormat="1" applyFont="1" applyFill="1" applyBorder="1" applyAlignment="1" applyProtection="1">
      <alignment horizontal="center" vertical="center"/>
      <protection locked="0"/>
    </xf>
    <xf numFmtId="0" fontId="42" fillId="0" borderId="12" xfId="84" applyFont="1" applyFill="1" applyBorder="1" applyAlignment="1" applyProtection="1">
      <alignment horizontal="left" vertical="center" wrapText="1"/>
      <protection locked="0"/>
    </xf>
    <xf numFmtId="0" fontId="125" fillId="0" borderId="12" xfId="84" applyFont="1" applyFill="1" applyBorder="1" applyAlignment="1" applyProtection="1">
      <alignment horizontal="left" vertical="center" wrapText="1"/>
      <protection locked="0"/>
    </xf>
    <xf numFmtId="203" fontId="42" fillId="25" borderId="12" xfId="84" applyNumberFormat="1" applyFont="1" applyFill="1" applyBorder="1" applyAlignment="1" applyProtection="1">
      <alignment horizontal="center" vertical="center"/>
      <protection locked="0"/>
    </xf>
    <xf numFmtId="206" fontId="42" fillId="25" borderId="12" xfId="84" applyNumberFormat="1" applyFont="1" applyFill="1" applyBorder="1" applyAlignment="1" applyProtection="1">
      <alignment horizontal="center" vertical="center"/>
      <protection locked="0"/>
    </xf>
    <xf numFmtId="49" fontId="80" fillId="0" borderId="12" xfId="84" applyNumberFormat="1" applyFont="1" applyFill="1" applyBorder="1" applyAlignment="1" applyProtection="1">
      <alignment horizontal="center" vertical="center"/>
      <protection locked="0"/>
    </xf>
    <xf numFmtId="49" fontId="80" fillId="35" borderId="12" xfId="84" applyNumberFormat="1" applyFont="1" applyFill="1" applyBorder="1" applyAlignment="1" applyProtection="1">
      <alignment horizontal="center" vertical="center"/>
      <protection locked="0"/>
    </xf>
    <xf numFmtId="49" fontId="80" fillId="35" borderId="12" xfId="84" applyNumberFormat="1" applyFont="1" applyFill="1" applyBorder="1" applyAlignment="1" applyProtection="1">
      <alignment vertical="center"/>
      <protection locked="0"/>
    </xf>
    <xf numFmtId="49" fontId="80" fillId="0" borderId="12" xfId="84" applyNumberFormat="1" applyFont="1" applyFill="1" applyBorder="1" applyAlignment="1" applyProtection="1">
      <alignment vertical="center"/>
      <protection locked="0"/>
    </xf>
    <xf numFmtId="0" fontId="78" fillId="0" borderId="12" xfId="84" applyFont="1" applyFill="1" applyBorder="1" applyAlignment="1" applyProtection="1">
      <alignment horizontal="center" vertical="center"/>
      <protection locked="0"/>
    </xf>
    <xf numFmtId="1" fontId="42" fillId="25" borderId="12" xfId="84" applyNumberFormat="1" applyFont="1" applyFill="1" applyBorder="1" applyAlignment="1" applyProtection="1">
      <alignment horizontal="center" vertical="center"/>
      <protection locked="0"/>
    </xf>
    <xf numFmtId="0" fontId="37" fillId="0" borderId="12" xfId="84" applyFont="1" applyFill="1" applyBorder="1" applyAlignment="1" applyProtection="1">
      <alignment horizontal="center" vertical="center"/>
      <protection locked="0"/>
    </xf>
    <xf numFmtId="14" fontId="37" fillId="0" borderId="12" xfId="84" applyNumberFormat="1" applyFont="1" applyFill="1" applyBorder="1" applyAlignment="1" applyProtection="1">
      <alignment horizontal="center" vertical="center"/>
      <protection locked="0"/>
    </xf>
    <xf numFmtId="0" fontId="37" fillId="0" borderId="12" xfId="84" applyFont="1" applyFill="1" applyBorder="1" applyAlignment="1" applyProtection="1">
      <alignment horizontal="left" vertical="center" wrapText="1"/>
      <protection locked="0"/>
    </xf>
    <xf numFmtId="0" fontId="120" fillId="0" borderId="12" xfId="84" applyFont="1" applyFill="1" applyBorder="1" applyAlignment="1" applyProtection="1">
      <alignment horizontal="left" vertical="center" wrapText="1"/>
      <protection locked="0"/>
    </xf>
    <xf numFmtId="203" fontId="37" fillId="25" borderId="12" xfId="84" applyNumberFormat="1" applyFont="1" applyFill="1" applyBorder="1" applyAlignment="1" applyProtection="1">
      <alignment horizontal="center" vertical="center"/>
      <protection locked="0"/>
    </xf>
    <xf numFmtId="0" fontId="107" fillId="28" borderId="0" xfId="77" applyFont="1" applyFill="1" applyBorder="1" applyAlignment="1" applyProtection="1">
      <alignment horizontal="center" vertical="center"/>
      <protection/>
    </xf>
    <xf numFmtId="0" fontId="107" fillId="28" borderId="29" xfId="77" applyFont="1" applyFill="1" applyBorder="1" applyAlignment="1" applyProtection="1">
      <alignment horizontal="center" vertical="center"/>
      <protection/>
    </xf>
    <xf numFmtId="0" fontId="23" fillId="0" borderId="30" xfId="0" applyFont="1" applyBorder="1" applyAlignment="1">
      <alignment horizontal="center" vertical="center"/>
    </xf>
    <xf numFmtId="207" fontId="78" fillId="0" borderId="12" xfId="0" applyNumberFormat="1" applyFont="1" applyBorder="1" applyAlignment="1" applyProtection="1">
      <alignment horizontal="center" vertical="center"/>
      <protection hidden="1"/>
    </xf>
    <xf numFmtId="203" fontId="42" fillId="25" borderId="12" xfId="84" applyNumberFormat="1" applyFont="1" applyFill="1" applyBorder="1" applyAlignment="1" applyProtection="1">
      <alignment horizontal="center" vertical="center" wrapText="1"/>
      <protection locked="0"/>
    </xf>
    <xf numFmtId="203" fontId="22" fillId="25" borderId="12" xfId="84" applyNumberFormat="1" applyFont="1" applyFill="1" applyBorder="1" applyAlignment="1" applyProtection="1">
      <alignment horizontal="center" vertical="center" wrapText="1"/>
      <protection locked="0"/>
    </xf>
    <xf numFmtId="207" fontId="126" fillId="30" borderId="12" xfId="84" applyNumberFormat="1" applyFont="1" applyFill="1" applyBorder="1" applyAlignment="1">
      <alignment horizontal="center" vertical="center"/>
      <protection/>
    </xf>
    <xf numFmtId="207" fontId="126" fillId="30" borderId="12" xfId="84" applyNumberFormat="1" applyFont="1" applyFill="1" applyBorder="1" applyAlignment="1">
      <alignment horizontal="center" vertical="center" wrapText="1"/>
      <protection/>
    </xf>
    <xf numFmtId="0" fontId="81" fillId="25" borderId="10" xfId="84" applyFont="1" applyFill="1" applyBorder="1" applyAlignment="1" applyProtection="1">
      <alignment horizontal="center" vertical="center" wrapText="1"/>
      <protection locked="0"/>
    </xf>
    <xf numFmtId="0" fontId="105" fillId="0" borderId="12" xfId="84" applyFont="1" applyFill="1" applyBorder="1" applyAlignment="1" applyProtection="1">
      <alignment horizontal="center" vertical="center" wrapText="1"/>
      <protection hidden="1"/>
    </xf>
    <xf numFmtId="14" fontId="99" fillId="0" borderId="12" xfId="85" applyNumberFormat="1" applyFont="1" applyFill="1" applyBorder="1" applyAlignment="1" applyProtection="1">
      <alignment horizontal="center" vertical="center" wrapText="1"/>
      <protection locked="0"/>
    </xf>
    <xf numFmtId="0" fontId="99" fillId="0" borderId="12" xfId="85" applyFont="1" applyFill="1" applyBorder="1" applyAlignment="1" applyProtection="1">
      <alignment vertical="center" wrapText="1"/>
      <protection locked="0"/>
    </xf>
    <xf numFmtId="0" fontId="99" fillId="0" borderId="12" xfId="85" applyFont="1" applyFill="1" applyBorder="1" applyAlignment="1" applyProtection="1">
      <alignment horizontal="left" vertical="center" wrapText="1"/>
      <protection locked="0"/>
    </xf>
    <xf numFmtId="0" fontId="120" fillId="0" borderId="27" xfId="84" applyFont="1" applyFill="1" applyBorder="1" applyAlignment="1" applyProtection="1">
      <alignment horizontal="center" vertical="center" wrapText="1"/>
      <protection locked="0"/>
    </xf>
    <xf numFmtId="203" fontId="37" fillId="0" borderId="12" xfId="84" applyNumberFormat="1" applyFont="1" applyFill="1" applyBorder="1" applyAlignment="1" applyProtection="1">
      <alignment horizontal="center" vertical="center" wrapText="1"/>
      <protection locked="0"/>
    </xf>
    <xf numFmtId="0" fontId="120" fillId="0" borderId="12" xfId="84" applyFont="1" applyFill="1" applyBorder="1" applyAlignment="1" applyProtection="1">
      <alignment horizontal="center" vertical="center" wrapText="1"/>
      <protection locked="0"/>
    </xf>
    <xf numFmtId="203" fontId="37" fillId="0" borderId="26" xfId="84" applyNumberFormat="1" applyFont="1" applyFill="1" applyBorder="1" applyAlignment="1" applyProtection="1">
      <alignment horizontal="center" vertical="center" wrapText="1"/>
      <protection locked="0"/>
    </xf>
    <xf numFmtId="0" fontId="105" fillId="0" borderId="27" xfId="84" applyFont="1" applyFill="1" applyBorder="1" applyAlignment="1" applyProtection="1">
      <alignment horizontal="center" vertical="center" wrapText="1"/>
      <protection hidden="1"/>
    </xf>
    <xf numFmtId="14" fontId="37" fillId="0" borderId="27" xfId="84" applyNumberFormat="1" applyFont="1" applyFill="1" applyBorder="1" applyAlignment="1" applyProtection="1">
      <alignment horizontal="center" vertical="center" wrapText="1"/>
      <protection locked="0"/>
    </xf>
    <xf numFmtId="0" fontId="37" fillId="0" borderId="27" xfId="84" applyFont="1" applyFill="1" applyBorder="1" applyAlignment="1" applyProtection="1">
      <alignment vertical="center" wrapText="1"/>
      <protection locked="0"/>
    </xf>
    <xf numFmtId="0" fontId="37" fillId="0" borderId="27" xfId="84" applyFont="1" applyFill="1" applyBorder="1" applyAlignment="1" applyProtection="1">
      <alignment horizontal="left" vertical="center" wrapText="1"/>
      <protection locked="0"/>
    </xf>
    <xf numFmtId="203" fontId="37" fillId="0" borderId="27" xfId="84" applyNumberFormat="1" applyFont="1" applyFill="1" applyBorder="1" applyAlignment="1" applyProtection="1">
      <alignment horizontal="center" vertical="center" wrapText="1"/>
      <protection locked="0"/>
    </xf>
    <xf numFmtId="49" fontId="37" fillId="0" borderId="27" xfId="84" applyNumberFormat="1" applyFont="1" applyFill="1" applyBorder="1" applyAlignment="1" applyProtection="1">
      <alignment horizontal="center" vertical="center" wrapText="1"/>
      <protection locked="0"/>
    </xf>
    <xf numFmtId="1" fontId="37" fillId="0" borderId="27" xfId="84" applyNumberFormat="1" applyFont="1" applyFill="1" applyBorder="1" applyAlignment="1" applyProtection="1">
      <alignment horizontal="center" vertical="center" wrapText="1"/>
      <protection locked="0"/>
    </xf>
    <xf numFmtId="14" fontId="37" fillId="0" borderId="12" xfId="84" applyNumberFormat="1" applyFont="1" applyFill="1" applyBorder="1" applyAlignment="1" applyProtection="1">
      <alignment horizontal="center" vertical="center" wrapText="1"/>
      <protection locked="0"/>
    </xf>
    <xf numFmtId="0" fontId="37" fillId="0" borderId="12" xfId="84" applyFont="1" applyFill="1" applyBorder="1" applyAlignment="1" applyProtection="1">
      <alignment vertical="center" wrapText="1"/>
      <protection locked="0"/>
    </xf>
    <xf numFmtId="0" fontId="37" fillId="0" borderId="12" xfId="84" applyFont="1" applyFill="1" applyBorder="1" applyAlignment="1" applyProtection="1">
      <alignment horizontal="left" vertical="center" wrapText="1"/>
      <protection locked="0"/>
    </xf>
    <xf numFmtId="0" fontId="105" fillId="0" borderId="26" xfId="84" applyFont="1" applyFill="1" applyBorder="1" applyAlignment="1" applyProtection="1">
      <alignment horizontal="center" vertical="center" wrapText="1"/>
      <protection hidden="1"/>
    </xf>
    <xf numFmtId="0" fontId="120" fillId="0" borderId="26" xfId="84" applyFont="1" applyFill="1" applyBorder="1" applyAlignment="1" applyProtection="1">
      <alignment horizontal="center" vertical="center" wrapText="1"/>
      <protection locked="0"/>
    </xf>
    <xf numFmtId="0" fontId="46" fillId="0" borderId="12" xfId="85" applyFont="1" applyFill="1" applyBorder="1" applyAlignment="1" applyProtection="1">
      <alignment horizontal="center" vertical="center" wrapText="1"/>
      <protection hidden="1"/>
    </xf>
    <xf numFmtId="0" fontId="47" fillId="0" borderId="12" xfId="85" applyFont="1" applyFill="1" applyBorder="1" applyAlignment="1" applyProtection="1">
      <alignment horizontal="center" vertical="center" wrapText="1"/>
      <protection hidden="1"/>
    </xf>
    <xf numFmtId="0" fontId="108" fillId="0" borderId="12" xfId="85" applyFont="1" applyFill="1" applyBorder="1" applyAlignment="1" applyProtection="1">
      <alignment horizontal="center" vertical="center" wrapText="1"/>
      <protection hidden="1"/>
    </xf>
    <xf numFmtId="0" fontId="110" fillId="0" borderId="12" xfId="85" applyFont="1" applyFill="1" applyBorder="1" applyAlignment="1" applyProtection="1">
      <alignment horizontal="center" vertical="center" wrapText="1"/>
      <protection hidden="1"/>
    </xf>
    <xf numFmtId="0" fontId="105" fillId="0" borderId="26" xfId="85" applyFont="1" applyFill="1" applyBorder="1" applyAlignment="1" applyProtection="1">
      <alignment horizontal="center" vertical="center" wrapText="1"/>
      <protection hidden="1"/>
    </xf>
    <xf numFmtId="0" fontId="110" fillId="0" borderId="28" xfId="85" applyFont="1" applyFill="1" applyBorder="1" applyAlignment="1" applyProtection="1">
      <alignment horizontal="center" vertical="center" wrapText="1"/>
      <protection hidden="1"/>
    </xf>
    <xf numFmtId="14" fontId="37" fillId="0" borderId="12" xfId="85" applyNumberFormat="1" applyFont="1" applyFill="1" applyBorder="1" applyAlignment="1" applyProtection="1">
      <alignment horizontal="center" vertical="center" wrapText="1"/>
      <protection locked="0"/>
    </xf>
    <xf numFmtId="0" fontId="37" fillId="0" borderId="12" xfId="85" applyFont="1" applyFill="1" applyBorder="1" applyAlignment="1" applyProtection="1">
      <alignment vertical="center" wrapText="1"/>
      <protection locked="0"/>
    </xf>
    <xf numFmtId="14" fontId="105" fillId="0" borderId="27" xfId="84" applyNumberFormat="1" applyFont="1" applyFill="1" applyBorder="1" applyAlignment="1" applyProtection="1">
      <alignment horizontal="center" vertical="center" wrapText="1"/>
      <protection hidden="1"/>
    </xf>
    <xf numFmtId="14" fontId="105" fillId="0" borderId="12" xfId="84" applyNumberFormat="1" applyFont="1" applyFill="1" applyBorder="1" applyAlignment="1" applyProtection="1">
      <alignment horizontal="center" vertical="center" wrapText="1"/>
      <protection hidden="1"/>
    </xf>
    <xf numFmtId="14" fontId="121" fillId="0" borderId="12" xfId="84" applyNumberFormat="1" applyFont="1" applyFill="1" applyBorder="1" applyAlignment="1" applyProtection="1">
      <alignment horizontal="center" vertical="center" wrapText="1"/>
      <protection locked="0"/>
    </xf>
    <xf numFmtId="0" fontId="37" fillId="36" borderId="12" xfId="84" applyFont="1" applyFill="1" applyBorder="1" applyAlignment="1" applyProtection="1">
      <alignment horizontal="center" vertical="center" wrapText="1"/>
      <protection locked="0"/>
    </xf>
    <xf numFmtId="0" fontId="105" fillId="36" borderId="12" xfId="84" applyFont="1" applyFill="1" applyBorder="1" applyAlignment="1" applyProtection="1">
      <alignment horizontal="left" vertical="center" wrapText="1"/>
      <protection hidden="1"/>
    </xf>
    <xf numFmtId="0" fontId="105" fillId="36" borderId="12" xfId="84" applyFont="1" applyFill="1" applyBorder="1" applyAlignment="1" applyProtection="1">
      <alignment horizontal="center" vertical="center" wrapText="1"/>
      <protection hidden="1"/>
    </xf>
    <xf numFmtId="14" fontId="99" fillId="36" borderId="12" xfId="85" applyNumberFormat="1" applyFont="1" applyFill="1" applyBorder="1" applyAlignment="1" applyProtection="1">
      <alignment horizontal="center" vertical="center" wrapText="1"/>
      <protection locked="0"/>
    </xf>
    <xf numFmtId="0" fontId="99" fillId="36" borderId="12" xfId="85" applyFont="1" applyFill="1" applyBorder="1" applyAlignment="1" applyProtection="1">
      <alignment vertical="center" wrapText="1"/>
      <protection locked="0"/>
    </xf>
    <xf numFmtId="0" fontId="99" fillId="36" borderId="12" xfId="85" applyFont="1" applyFill="1" applyBorder="1" applyAlignment="1" applyProtection="1">
      <alignment horizontal="left" vertical="center" wrapText="1"/>
      <protection locked="0"/>
    </xf>
    <xf numFmtId="0" fontId="120" fillId="36" borderId="27" xfId="84" applyFont="1" applyFill="1" applyBorder="1" applyAlignment="1" applyProtection="1">
      <alignment horizontal="center" vertical="center" wrapText="1"/>
      <protection locked="0"/>
    </xf>
    <xf numFmtId="203" fontId="37" fillId="36" borderId="12" xfId="84" applyNumberFormat="1" applyFont="1" applyFill="1" applyBorder="1" applyAlignment="1" applyProtection="1">
      <alignment horizontal="center" vertical="center" wrapText="1"/>
      <protection locked="0"/>
    </xf>
    <xf numFmtId="49" fontId="37" fillId="36" borderId="12" xfId="84" applyNumberFormat="1" applyFont="1" applyFill="1" applyBorder="1" applyAlignment="1" applyProtection="1">
      <alignment horizontal="center" vertical="center" wrapText="1"/>
      <protection locked="0"/>
    </xf>
    <xf numFmtId="1" fontId="37" fillId="36" borderId="12" xfId="84" applyNumberFormat="1" applyFont="1" applyFill="1" applyBorder="1" applyAlignment="1" applyProtection="1">
      <alignment horizontal="center" vertical="center" wrapText="1"/>
      <protection locked="0"/>
    </xf>
    <xf numFmtId="0" fontId="120" fillId="36" borderId="12" xfId="84" applyFont="1" applyFill="1" applyBorder="1" applyAlignment="1" applyProtection="1">
      <alignment horizontal="center" vertical="center" wrapText="1"/>
      <protection locked="0"/>
    </xf>
    <xf numFmtId="0" fontId="105" fillId="36" borderId="28" xfId="84" applyFont="1" applyFill="1" applyBorder="1" applyAlignment="1" applyProtection="1">
      <alignment horizontal="center" vertical="center" wrapText="1"/>
      <protection hidden="1"/>
    </xf>
    <xf numFmtId="14" fontId="99" fillId="36" borderId="28" xfId="85" applyNumberFormat="1" applyFont="1" applyFill="1" applyBorder="1" applyAlignment="1" applyProtection="1">
      <alignment horizontal="center" vertical="center" wrapText="1"/>
      <protection locked="0"/>
    </xf>
    <xf numFmtId="0" fontId="99" fillId="36" borderId="28" xfId="85" applyFont="1" applyFill="1" applyBorder="1" applyAlignment="1" applyProtection="1">
      <alignment vertical="center" wrapText="1"/>
      <protection locked="0"/>
    </xf>
    <xf numFmtId="0" fontId="99" fillId="36" borderId="28" xfId="85" applyFont="1" applyFill="1" applyBorder="1" applyAlignment="1" applyProtection="1">
      <alignment horizontal="left" vertical="center" wrapText="1"/>
      <protection locked="0"/>
    </xf>
    <xf numFmtId="0" fontId="120" fillId="36" borderId="28" xfId="84" applyFont="1" applyFill="1" applyBorder="1" applyAlignment="1" applyProtection="1">
      <alignment horizontal="center" vertical="center" wrapText="1"/>
      <protection locked="0"/>
    </xf>
    <xf numFmtId="0" fontId="105" fillId="36" borderId="26" xfId="84" applyFont="1" applyFill="1" applyBorder="1" applyAlignment="1" applyProtection="1">
      <alignment horizontal="left" vertical="center" wrapText="1"/>
      <protection hidden="1"/>
    </xf>
    <xf numFmtId="14" fontId="22" fillId="36" borderId="12" xfId="85" applyNumberFormat="1" applyFont="1" applyFill="1" applyBorder="1" applyAlignment="1" applyProtection="1">
      <alignment horizontal="center" vertical="center" wrapText="1"/>
      <protection hidden="1"/>
    </xf>
    <xf numFmtId="0" fontId="99" fillId="36" borderId="12" xfId="85" applyFont="1" applyFill="1" applyBorder="1" applyAlignment="1" applyProtection="1">
      <alignment horizontal="left" vertical="center" wrapText="1"/>
      <protection hidden="1"/>
    </xf>
    <xf numFmtId="203" fontId="37" fillId="36" borderId="26" xfId="84" applyNumberFormat="1" applyFont="1" applyFill="1" applyBorder="1" applyAlignment="1" applyProtection="1">
      <alignment horizontal="center" vertical="center" wrapText="1"/>
      <protection locked="0"/>
    </xf>
    <xf numFmtId="207" fontId="43" fillId="37" borderId="12" xfId="84" applyNumberFormat="1" applyFont="1" applyFill="1" applyBorder="1" applyAlignment="1" applyProtection="1">
      <alignment horizontal="center" vertical="center" wrapText="1"/>
      <protection hidden="1"/>
    </xf>
    <xf numFmtId="0" fontId="127" fillId="0" borderId="0" xfId="0" applyFont="1" applyAlignment="1" quotePrefix="1">
      <alignment/>
    </xf>
    <xf numFmtId="0" fontId="127" fillId="0" borderId="0" xfId="87" applyFont="1" quotePrefix="1">
      <alignment/>
      <protection/>
    </xf>
    <xf numFmtId="0" fontId="128" fillId="0" borderId="0" xfId="87" applyFont="1" applyFill="1" applyBorder="1" applyAlignment="1">
      <alignment horizontal="right" wrapText="1"/>
      <protection/>
    </xf>
    <xf numFmtId="0" fontId="105" fillId="0" borderId="0" xfId="84" applyFont="1" applyFill="1" applyAlignment="1" applyProtection="1">
      <alignment horizontal="center" wrapText="1"/>
      <protection locked="0"/>
    </xf>
    <xf numFmtId="0" fontId="105" fillId="0" borderId="0" xfId="84" applyFont="1" applyFill="1" applyAlignment="1" applyProtection="1">
      <alignment vertical="center" wrapText="1"/>
      <protection locked="0"/>
    </xf>
    <xf numFmtId="0" fontId="0" fillId="16" borderId="0" xfId="0" applyFill="1" applyAlignment="1">
      <alignment/>
    </xf>
    <xf numFmtId="0" fontId="0" fillId="16" borderId="0" xfId="0" applyFill="1" applyAlignment="1" quotePrefix="1">
      <alignment/>
    </xf>
    <xf numFmtId="0" fontId="48" fillId="0" borderId="0" xfId="0" applyFont="1" applyBorder="1" applyAlignment="1" quotePrefix="1">
      <alignment horizontal="center"/>
    </xf>
    <xf numFmtId="0" fontId="116" fillId="32" borderId="31" xfId="0" applyNumberFormat="1" applyFont="1" applyFill="1" applyBorder="1" applyAlignment="1">
      <alignment horizontal="left" vertical="center" wrapText="1"/>
    </xf>
    <xf numFmtId="0" fontId="48" fillId="0" borderId="32" xfId="0" applyFont="1" applyBorder="1" applyAlignment="1" quotePrefix="1">
      <alignment horizontal="left"/>
    </xf>
    <xf numFmtId="0" fontId="127" fillId="0" borderId="0" xfId="87" applyFont="1" applyBorder="1" quotePrefix="1">
      <alignment/>
      <protection/>
    </xf>
    <xf numFmtId="0" fontId="128" fillId="38" borderId="0" xfId="0" applyFont="1" applyFill="1" applyBorder="1" applyAlignment="1">
      <alignment horizontal="left" indent="1"/>
    </xf>
    <xf numFmtId="0" fontId="127" fillId="0" borderId="0" xfId="87" applyFont="1">
      <alignment/>
      <protection/>
    </xf>
    <xf numFmtId="0" fontId="46" fillId="0" borderId="27" xfId="85" applyFont="1" applyFill="1" applyBorder="1" applyAlignment="1" applyProtection="1">
      <alignment horizontal="center" vertical="center" wrapText="1"/>
      <protection hidden="1"/>
    </xf>
    <xf numFmtId="0" fontId="47" fillId="0" borderId="0" xfId="85" applyFont="1" applyFill="1" applyBorder="1" applyAlignment="1" applyProtection="1">
      <alignment horizontal="center" vertical="center" wrapText="1"/>
      <protection hidden="1"/>
    </xf>
    <xf numFmtId="0" fontId="47" fillId="0" borderId="27" xfId="85" applyFont="1" applyFill="1" applyBorder="1" applyAlignment="1" applyProtection="1">
      <alignment horizontal="center" vertical="center" wrapText="1"/>
      <protection hidden="1"/>
    </xf>
    <xf numFmtId="0" fontId="98" fillId="0" borderId="26" xfId="84" applyFont="1" applyFill="1" applyBorder="1" applyAlignment="1">
      <alignment wrapText="1"/>
      <protection/>
    </xf>
    <xf numFmtId="0" fontId="37" fillId="39" borderId="12" xfId="84" applyFont="1" applyFill="1" applyBorder="1" applyAlignment="1" applyProtection="1">
      <alignment horizontal="center" vertical="center" wrapText="1"/>
      <protection locked="0"/>
    </xf>
    <xf numFmtId="0" fontId="105" fillId="39" borderId="12" xfId="84" applyFont="1" applyFill="1" applyBorder="1" applyAlignment="1" applyProtection="1">
      <alignment horizontal="left" vertical="center" wrapText="1"/>
      <protection hidden="1"/>
    </xf>
    <xf numFmtId="0" fontId="105" fillId="39" borderId="12" xfId="84" applyFont="1" applyFill="1" applyBorder="1" applyAlignment="1" applyProtection="1">
      <alignment horizontal="center" vertical="center" wrapText="1"/>
      <protection hidden="1"/>
    </xf>
    <xf numFmtId="0" fontId="127" fillId="39" borderId="12" xfId="87" applyFont="1" applyFill="1" applyBorder="1" quotePrefix="1">
      <alignment/>
      <protection/>
    </xf>
    <xf numFmtId="14" fontId="120" fillId="39" borderId="12" xfId="85" applyNumberFormat="1" applyFont="1" applyFill="1" applyBorder="1" applyAlignment="1" applyProtection="1">
      <alignment horizontal="center" vertical="center" wrapText="1"/>
      <protection locked="0"/>
    </xf>
    <xf numFmtId="0" fontId="120" fillId="39" borderId="12" xfId="85" applyFont="1" applyFill="1" applyBorder="1" applyAlignment="1" applyProtection="1">
      <alignment horizontal="left" vertical="center" wrapText="1"/>
      <protection locked="0"/>
    </xf>
    <xf numFmtId="0" fontId="104" fillId="39" borderId="27" xfId="85" applyFont="1" applyFill="1" applyBorder="1" applyAlignment="1" applyProtection="1">
      <alignment horizontal="center" vertical="center" wrapText="1"/>
      <protection locked="0"/>
    </xf>
    <xf numFmtId="203" fontId="37" fillId="39" borderId="12" xfId="84" applyNumberFormat="1" applyFont="1" applyFill="1" applyBorder="1" applyAlignment="1" applyProtection="1">
      <alignment horizontal="center" vertical="center" wrapText="1"/>
      <protection locked="0"/>
    </xf>
    <xf numFmtId="49" fontId="37" fillId="39" borderId="12" xfId="84" applyNumberFormat="1" applyFont="1" applyFill="1" applyBorder="1" applyAlignment="1" applyProtection="1">
      <alignment horizontal="center" vertical="center" wrapText="1"/>
      <protection locked="0"/>
    </xf>
    <xf numFmtId="1" fontId="37" fillId="39" borderId="12" xfId="84" applyNumberFormat="1" applyFont="1" applyFill="1" applyBorder="1" applyAlignment="1" applyProtection="1">
      <alignment horizontal="center" vertical="center" wrapText="1"/>
      <protection locked="0"/>
    </xf>
    <xf numFmtId="0" fontId="104" fillId="39" borderId="12" xfId="85" applyFont="1" applyFill="1" applyBorder="1" applyAlignment="1" applyProtection="1">
      <alignment horizontal="center" vertical="center" wrapText="1"/>
      <protection locked="0"/>
    </xf>
    <xf numFmtId="0" fontId="105" fillId="39" borderId="28" xfId="84" applyFont="1" applyFill="1" applyBorder="1" applyAlignment="1" applyProtection="1">
      <alignment horizontal="center" vertical="center" wrapText="1"/>
      <protection hidden="1"/>
    </xf>
    <xf numFmtId="14" fontId="120" fillId="39" borderId="28" xfId="85" applyNumberFormat="1" applyFont="1" applyFill="1" applyBorder="1" applyAlignment="1" applyProtection="1">
      <alignment horizontal="center" vertical="center" wrapText="1"/>
      <protection locked="0"/>
    </xf>
    <xf numFmtId="0" fontId="120" fillId="39" borderId="28" xfId="85" applyFont="1" applyFill="1" applyBorder="1" applyAlignment="1" applyProtection="1">
      <alignment horizontal="left" vertical="center" wrapText="1"/>
      <protection locked="0"/>
    </xf>
    <xf numFmtId="0" fontId="104" fillId="39" borderId="28" xfId="85" applyFont="1" applyFill="1" applyBorder="1" applyAlignment="1" applyProtection="1">
      <alignment horizontal="center" vertical="center" wrapText="1"/>
      <protection locked="0"/>
    </xf>
    <xf numFmtId="0" fontId="105" fillId="39" borderId="26" xfId="84" applyFont="1" applyFill="1" applyBorder="1" applyAlignment="1" applyProtection="1">
      <alignment horizontal="left" vertical="center" wrapText="1"/>
      <protection hidden="1"/>
    </xf>
    <xf numFmtId="203" fontId="37" fillId="39" borderId="26" xfId="84" applyNumberFormat="1" applyFont="1" applyFill="1" applyBorder="1" applyAlignment="1" applyProtection="1">
      <alignment horizontal="center" vertical="center" wrapText="1"/>
      <protection locked="0"/>
    </xf>
    <xf numFmtId="14" fontId="120" fillId="0" borderId="12" xfId="85" applyNumberFormat="1" applyFont="1" applyFill="1" applyBorder="1" applyAlignment="1" applyProtection="1">
      <alignment horizontal="center" vertical="center" wrapText="1"/>
      <protection locked="0"/>
    </xf>
    <xf numFmtId="0" fontId="120" fillId="0" borderId="12" xfId="85" applyFont="1" applyFill="1" applyBorder="1" applyAlignment="1" applyProtection="1">
      <alignment horizontal="left" vertical="center" wrapText="1"/>
      <protection locked="0"/>
    </xf>
    <xf numFmtId="0" fontId="104" fillId="0" borderId="33" xfId="85" applyFont="1" applyFill="1" applyBorder="1" applyAlignment="1" applyProtection="1">
      <alignment horizontal="center" vertical="center" wrapText="1"/>
      <protection locked="0"/>
    </xf>
    <xf numFmtId="14" fontId="120" fillId="0" borderId="28" xfId="85" applyNumberFormat="1" applyFont="1" applyFill="1" applyBorder="1" applyAlignment="1" applyProtection="1">
      <alignment horizontal="center" vertical="center" wrapText="1"/>
      <protection locked="0"/>
    </xf>
    <xf numFmtId="0" fontId="120" fillId="0" borderId="28" xfId="85" applyFont="1" applyFill="1" applyBorder="1" applyAlignment="1" applyProtection="1">
      <alignment horizontal="left" vertical="center" wrapText="1"/>
      <protection locked="0"/>
    </xf>
    <xf numFmtId="0" fontId="104" fillId="0" borderId="34" xfId="85" applyFont="1" applyFill="1" applyBorder="1" applyAlignment="1" applyProtection="1">
      <alignment horizontal="center" vertical="center" wrapText="1"/>
      <protection locked="0"/>
    </xf>
    <xf numFmtId="2" fontId="29" fillId="25" borderId="11" xfId="84" applyNumberFormat="1" applyFont="1" applyFill="1" applyBorder="1" applyAlignment="1" applyProtection="1">
      <alignment vertical="center" wrapText="1"/>
      <protection locked="0"/>
    </xf>
    <xf numFmtId="2" fontId="28" fillId="24" borderId="0" xfId="84" applyNumberFormat="1" applyFont="1" applyFill="1" applyBorder="1" applyAlignment="1" applyProtection="1">
      <alignment horizontal="left" wrapText="1"/>
      <protection locked="0"/>
    </xf>
    <xf numFmtId="2" fontId="106" fillId="25" borderId="12" xfId="84" applyNumberFormat="1" applyFont="1" applyFill="1" applyBorder="1" applyAlignment="1" applyProtection="1">
      <alignment horizontal="center" vertical="center"/>
      <protection locked="0"/>
    </xf>
    <xf numFmtId="2" fontId="22" fillId="0" borderId="0" xfId="84" applyNumberFormat="1" applyFont="1" applyFill="1" applyBorder="1" applyAlignment="1">
      <alignment horizontal="center" vertical="center"/>
      <protection/>
    </xf>
    <xf numFmtId="2" fontId="22" fillId="0" borderId="0" xfId="84" applyNumberFormat="1" applyFont="1" applyFill="1" applyAlignment="1">
      <alignment horizontal="center"/>
      <protection/>
    </xf>
    <xf numFmtId="2" fontId="28" fillId="0" borderId="0" xfId="84" applyNumberFormat="1" applyFont="1" applyFill="1" applyAlignment="1">
      <alignment horizontal="center"/>
      <protection/>
    </xf>
    <xf numFmtId="2" fontId="106" fillId="25" borderId="12" xfId="84" applyNumberFormat="1" applyFont="1" applyFill="1" applyBorder="1" applyAlignment="1" applyProtection="1">
      <alignment horizontal="center" vertical="center" wrapText="1"/>
      <protection locked="0"/>
    </xf>
    <xf numFmtId="207" fontId="42" fillId="25" borderId="12" xfId="84" applyNumberFormat="1" applyFont="1" applyFill="1" applyBorder="1" applyAlignment="1" applyProtection="1">
      <alignment horizontal="center" vertical="center"/>
      <protection locked="0"/>
    </xf>
    <xf numFmtId="207" fontId="43" fillId="0" borderId="0" xfId="84" applyNumberFormat="1" applyFont="1" applyFill="1" applyAlignment="1">
      <alignment horizontal="center"/>
      <protection/>
    </xf>
    <xf numFmtId="2" fontId="29" fillId="0" borderId="0" xfId="84" applyNumberFormat="1" applyFont="1" applyFill="1" applyAlignment="1">
      <alignment horizontal="center"/>
      <protection/>
    </xf>
    <xf numFmtId="2" fontId="43" fillId="0" borderId="0" xfId="84" applyNumberFormat="1" applyFont="1" applyFill="1" applyAlignment="1">
      <alignment horizontal="center"/>
      <protection/>
    </xf>
    <xf numFmtId="2" fontId="105" fillId="25" borderId="12" xfId="84" applyNumberFormat="1" applyFont="1" applyFill="1" applyBorder="1" applyAlignment="1" applyProtection="1">
      <alignment horizontal="center" vertical="center"/>
      <protection locked="0"/>
    </xf>
    <xf numFmtId="203" fontId="37" fillId="25" borderId="12" xfId="84" applyNumberFormat="1" applyFont="1" applyFill="1" applyBorder="1" applyAlignment="1" applyProtection="1">
      <alignment horizontal="center" vertical="center" wrapText="1"/>
      <protection locked="0"/>
    </xf>
    <xf numFmtId="207" fontId="78" fillId="31" borderId="12" xfId="0" applyNumberFormat="1" applyFont="1" applyFill="1" applyBorder="1" applyAlignment="1" applyProtection="1">
      <alignment horizontal="center" vertical="center" wrapText="1"/>
      <protection hidden="1"/>
    </xf>
    <xf numFmtId="0" fontId="23" fillId="0" borderId="35" xfId="0" applyFont="1" applyBorder="1" applyAlignment="1">
      <alignment horizontal="center" vertical="center"/>
    </xf>
    <xf numFmtId="0" fontId="23" fillId="0" borderId="27" xfId="0" applyFont="1" applyBorder="1" applyAlignment="1" applyProtection="1">
      <alignment horizontal="left" vertical="center"/>
      <protection hidden="1" locked="0"/>
    </xf>
    <xf numFmtId="203" fontId="78" fillId="0" borderId="27" xfId="0" applyNumberFormat="1" applyFont="1" applyBorder="1" applyAlignment="1" applyProtection="1">
      <alignment horizontal="center" vertical="center"/>
      <protection hidden="1"/>
    </xf>
    <xf numFmtId="207" fontId="78" fillId="31" borderId="27" xfId="0" applyNumberFormat="1" applyFont="1" applyFill="1" applyBorder="1" applyAlignment="1" applyProtection="1">
      <alignment horizontal="center" vertical="center"/>
      <protection hidden="1"/>
    </xf>
    <xf numFmtId="206" fontId="78" fillId="31" borderId="27" xfId="0" applyNumberFormat="1" applyFont="1" applyFill="1" applyBorder="1" applyAlignment="1" applyProtection="1">
      <alignment horizontal="center" vertical="center"/>
      <protection hidden="1"/>
    </xf>
    <xf numFmtId="207" fontId="78" fillId="26" borderId="27" xfId="0" applyNumberFormat="1" applyFont="1" applyFill="1" applyBorder="1" applyAlignment="1" applyProtection="1">
      <alignment horizontal="center" vertical="center"/>
      <protection hidden="1"/>
    </xf>
    <xf numFmtId="2" fontId="107" fillId="25" borderId="12" xfId="84" applyNumberFormat="1" applyFont="1" applyFill="1" applyBorder="1" applyAlignment="1" applyProtection="1">
      <alignment horizontal="center" vertical="center"/>
      <protection locked="0"/>
    </xf>
    <xf numFmtId="186" fontId="106" fillId="25" borderId="12" xfId="84" applyNumberFormat="1" applyFont="1" applyFill="1" applyBorder="1" applyAlignment="1" applyProtection="1">
      <alignment horizontal="center" vertical="center"/>
      <protection locked="0"/>
    </xf>
    <xf numFmtId="186" fontId="107" fillId="25" borderId="12" xfId="84" applyNumberFormat="1" applyFont="1" applyFill="1" applyBorder="1" applyAlignment="1" applyProtection="1">
      <alignment horizontal="center" vertical="center"/>
      <protection locked="0"/>
    </xf>
    <xf numFmtId="186" fontId="106" fillId="25" borderId="12" xfId="84" applyNumberFormat="1" applyFont="1" applyFill="1" applyBorder="1" applyAlignment="1" applyProtection="1">
      <alignment horizontal="center" vertical="center" wrapText="1"/>
      <protection locked="0"/>
    </xf>
    <xf numFmtId="186" fontId="119" fillId="25" borderId="36" xfId="0" applyNumberFormat="1" applyFont="1" applyFill="1" applyBorder="1" applyAlignment="1" applyProtection="1" quotePrefix="1">
      <alignment horizontal="center" vertical="center"/>
      <protection hidden="1"/>
    </xf>
    <xf numFmtId="186" fontId="119" fillId="25" borderId="36" xfId="0" applyNumberFormat="1" applyFont="1" applyFill="1" applyBorder="1" applyAlignment="1" applyProtection="1">
      <alignment horizontal="center" vertical="center"/>
      <protection hidden="1"/>
    </xf>
    <xf numFmtId="186" fontId="129" fillId="40" borderId="12" xfId="0" applyNumberFormat="1" applyFont="1" applyFill="1" applyBorder="1" applyAlignment="1" applyProtection="1">
      <alignment horizontal="center" vertical="center"/>
      <protection hidden="1"/>
    </xf>
    <xf numFmtId="186" fontId="129" fillId="0" borderId="12" xfId="0" applyNumberFormat="1" applyFont="1" applyBorder="1" applyAlignment="1" applyProtection="1">
      <alignment horizontal="center" vertical="center"/>
      <protection hidden="1"/>
    </xf>
    <xf numFmtId="186" fontId="129" fillId="26" borderId="12" xfId="0" applyNumberFormat="1" applyFont="1" applyFill="1" applyBorder="1" applyAlignment="1" applyProtection="1">
      <alignment horizontal="center" vertical="center"/>
      <protection hidden="1"/>
    </xf>
    <xf numFmtId="186" fontId="129" fillId="0" borderId="27" xfId="0" applyNumberFormat="1" applyFont="1" applyBorder="1" applyAlignment="1" applyProtection="1">
      <alignment horizontal="center" vertical="center"/>
      <protection hidden="1"/>
    </xf>
    <xf numFmtId="0" fontId="23" fillId="0" borderId="37" xfId="0" applyFont="1" applyBorder="1" applyAlignment="1">
      <alignment horizontal="center" vertical="center"/>
    </xf>
    <xf numFmtId="0" fontId="23" fillId="0" borderId="38" xfId="0" applyFont="1" applyBorder="1" applyAlignment="1" applyProtection="1">
      <alignment horizontal="left" vertical="center"/>
      <protection hidden="1" locked="0"/>
    </xf>
    <xf numFmtId="203" fontId="78" fillId="0" borderId="38" xfId="0" applyNumberFormat="1" applyFont="1" applyBorder="1" applyAlignment="1" applyProtection="1">
      <alignment horizontal="center" vertical="center"/>
      <protection hidden="1"/>
    </xf>
    <xf numFmtId="186" fontId="129" fillId="0" borderId="38" xfId="0" applyNumberFormat="1" applyFont="1" applyBorder="1" applyAlignment="1" applyProtection="1">
      <alignment horizontal="center" vertical="center"/>
      <protection hidden="1"/>
    </xf>
    <xf numFmtId="207" fontId="78" fillId="31" borderId="38" xfId="0" applyNumberFormat="1" applyFont="1" applyFill="1" applyBorder="1" applyAlignment="1" applyProtection="1">
      <alignment horizontal="center" vertical="center"/>
      <protection hidden="1"/>
    </xf>
    <xf numFmtId="206" fontId="78" fillId="31" borderId="38" xfId="0" applyNumberFormat="1" applyFont="1" applyFill="1" applyBorder="1" applyAlignment="1" applyProtection="1">
      <alignment horizontal="center" vertical="center"/>
      <protection hidden="1"/>
    </xf>
    <xf numFmtId="207" fontId="78" fillId="26" borderId="38" xfId="0" applyNumberFormat="1" applyFont="1" applyFill="1" applyBorder="1" applyAlignment="1" applyProtection="1">
      <alignment horizontal="center" vertical="center"/>
      <protection hidden="1"/>
    </xf>
    <xf numFmtId="0" fontId="130" fillId="32" borderId="17" xfId="0" applyFont="1" applyFill="1" applyBorder="1" applyAlignment="1">
      <alignment horizontal="center" vertical="center" wrapText="1"/>
    </xf>
    <xf numFmtId="0" fontId="130" fillId="32" borderId="0" xfId="0" applyFont="1" applyFill="1" applyBorder="1" applyAlignment="1">
      <alignment horizontal="center" vertical="center" wrapText="1"/>
    </xf>
    <xf numFmtId="0" fontId="130"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wrapText="1"/>
    </xf>
    <xf numFmtId="180" fontId="25" fillId="32" borderId="18" xfId="0" applyNumberFormat="1" applyFont="1" applyFill="1" applyBorder="1" applyAlignment="1">
      <alignment horizontal="center" vertical="center" wrapText="1"/>
    </xf>
    <xf numFmtId="180" fontId="131" fillId="32" borderId="17" xfId="0" applyNumberFormat="1" applyFont="1" applyFill="1" applyBorder="1" applyAlignment="1">
      <alignment horizontal="center" vertical="center" wrapText="1"/>
    </xf>
    <xf numFmtId="180" fontId="131" fillId="32" borderId="0" xfId="0" applyNumberFormat="1" applyFont="1" applyFill="1" applyBorder="1" applyAlignment="1">
      <alignment horizontal="center" vertical="center" wrapText="1"/>
    </xf>
    <xf numFmtId="180" fontId="131" fillId="32" borderId="18" xfId="0" applyNumberFormat="1" applyFont="1" applyFill="1" applyBorder="1" applyAlignment="1">
      <alignment horizontal="center" vertical="center" wrapText="1"/>
    </xf>
    <xf numFmtId="180" fontId="130" fillId="32" borderId="39" xfId="0" applyNumberFormat="1" applyFont="1" applyFill="1" applyBorder="1" applyAlignment="1">
      <alignment horizontal="right" vertical="center"/>
    </xf>
    <xf numFmtId="180" fontId="130" fillId="32" borderId="19" xfId="0" applyNumberFormat="1" applyFont="1" applyFill="1" applyBorder="1" applyAlignment="1">
      <alignment horizontal="right" vertical="center"/>
    </xf>
    <xf numFmtId="180" fontId="130" fillId="32" borderId="40" xfId="0" applyNumberFormat="1" applyFont="1" applyFill="1" applyBorder="1" applyAlignment="1">
      <alignment horizontal="right" vertical="center"/>
    </xf>
    <xf numFmtId="180" fontId="116" fillId="32" borderId="31" xfId="0" applyNumberFormat="1" applyFont="1" applyFill="1" applyBorder="1" applyAlignment="1">
      <alignment horizontal="left" vertical="center" wrapText="1"/>
    </xf>
    <xf numFmtId="180" fontId="116" fillId="32" borderId="19" xfId="0" applyNumberFormat="1" applyFont="1" applyFill="1" applyBorder="1" applyAlignment="1">
      <alignment horizontal="left" vertical="center" wrapText="1"/>
    </xf>
    <xf numFmtId="180" fontId="116" fillId="32" borderId="20" xfId="0" applyNumberFormat="1" applyFont="1" applyFill="1" applyBorder="1" applyAlignment="1">
      <alignment horizontal="left" vertical="center" wrapText="1"/>
    </xf>
    <xf numFmtId="180" fontId="119" fillId="32" borderId="31" xfId="0" applyNumberFormat="1" applyFont="1" applyFill="1" applyBorder="1" applyAlignment="1">
      <alignment horizontal="left" vertical="center" wrapText="1"/>
    </xf>
    <xf numFmtId="180" fontId="119" fillId="32" borderId="19" xfId="0" applyNumberFormat="1" applyFont="1" applyFill="1" applyBorder="1" applyAlignment="1">
      <alignment horizontal="left" vertical="center" wrapText="1"/>
    </xf>
    <xf numFmtId="180" fontId="119" fillId="32" borderId="20" xfId="0" applyNumberFormat="1" applyFont="1" applyFill="1" applyBorder="1" applyAlignment="1">
      <alignment horizontal="left" vertical="center" wrapText="1"/>
    </xf>
    <xf numFmtId="180" fontId="109" fillId="25" borderId="41" xfId="0" applyNumberFormat="1" applyFont="1" applyFill="1" applyBorder="1" applyAlignment="1">
      <alignment horizontal="center" vertical="center"/>
    </xf>
    <xf numFmtId="180" fontId="109" fillId="25" borderId="42" xfId="0" applyNumberFormat="1" applyFont="1" applyFill="1" applyBorder="1" applyAlignment="1">
      <alignment horizontal="center" vertical="center"/>
    </xf>
    <xf numFmtId="180" fontId="109" fillId="25" borderId="43"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44" xfId="0" applyNumberFormat="1" applyFont="1" applyFill="1" applyBorder="1" applyAlignment="1">
      <alignment horizontal="center"/>
    </xf>
    <xf numFmtId="180" fontId="23" fillId="32" borderId="11" xfId="0" applyNumberFormat="1" applyFont="1" applyFill="1" applyBorder="1" applyAlignment="1">
      <alignment horizontal="center"/>
    </xf>
    <xf numFmtId="180" fontId="23" fillId="32" borderId="45" xfId="0" applyNumberFormat="1" applyFont="1" applyFill="1" applyBorder="1" applyAlignment="1">
      <alignment horizontal="center"/>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46" xfId="0" applyFont="1" applyFill="1" applyBorder="1" applyAlignment="1">
      <alignment horizontal="center"/>
    </xf>
    <xf numFmtId="0" fontId="24" fillId="32" borderId="47" xfId="0" applyFont="1" applyFill="1" applyBorder="1" applyAlignment="1">
      <alignment horizontal="center"/>
    </xf>
    <xf numFmtId="0" fontId="24" fillId="32" borderId="48" xfId="0" applyFont="1" applyFill="1" applyBorder="1" applyAlignment="1">
      <alignment horizontal="center"/>
    </xf>
    <xf numFmtId="180" fontId="130" fillId="32" borderId="46" xfId="0" applyNumberFormat="1" applyFont="1" applyFill="1" applyBorder="1" applyAlignment="1">
      <alignment horizontal="right" vertical="center"/>
    </xf>
    <xf numFmtId="180" fontId="130" fillId="32" borderId="47" xfId="0" applyNumberFormat="1" applyFont="1" applyFill="1" applyBorder="1" applyAlignment="1">
      <alignment horizontal="right" vertical="center"/>
    </xf>
    <xf numFmtId="180" fontId="130" fillId="32" borderId="49" xfId="0" applyNumberFormat="1" applyFont="1" applyFill="1" applyBorder="1" applyAlignment="1">
      <alignment horizontal="right" vertical="center"/>
    </xf>
    <xf numFmtId="180" fontId="130" fillId="32" borderId="17" xfId="0" applyNumberFormat="1" applyFont="1" applyFill="1" applyBorder="1" applyAlignment="1">
      <alignment horizontal="right" vertical="center"/>
    </xf>
    <xf numFmtId="180" fontId="130" fillId="32" borderId="0" xfId="0" applyNumberFormat="1" applyFont="1" applyFill="1" applyBorder="1" applyAlignment="1">
      <alignment horizontal="right" vertical="center"/>
    </xf>
    <xf numFmtId="180" fontId="130" fillId="32" borderId="50" xfId="0" applyNumberFormat="1" applyFont="1" applyFill="1" applyBorder="1" applyAlignment="1">
      <alignment horizontal="right" vertical="center"/>
    </xf>
    <xf numFmtId="180" fontId="130" fillId="32" borderId="51" xfId="0" applyNumberFormat="1" applyFont="1" applyFill="1" applyBorder="1" applyAlignment="1">
      <alignment horizontal="right" vertical="center"/>
    </xf>
    <xf numFmtId="180" fontId="130" fillId="32" borderId="52" xfId="0" applyNumberFormat="1" applyFont="1" applyFill="1" applyBorder="1" applyAlignment="1">
      <alignment horizontal="right" vertical="center"/>
    </xf>
    <xf numFmtId="180" fontId="130" fillId="32" borderId="53" xfId="0" applyNumberFormat="1" applyFont="1" applyFill="1" applyBorder="1" applyAlignment="1">
      <alignment horizontal="right" vertical="center"/>
    </xf>
    <xf numFmtId="0" fontId="129" fillId="30" borderId="12" xfId="0" applyFont="1" applyFill="1" applyBorder="1" applyAlignment="1">
      <alignment horizontal="center" vertical="center" wrapText="1"/>
    </xf>
    <xf numFmtId="0" fontId="123" fillId="30" borderId="12" xfId="0" applyFont="1" applyFill="1" applyBorder="1" applyAlignment="1">
      <alignment horizontal="center" vertical="center" wrapText="1"/>
    </xf>
    <xf numFmtId="0" fontId="87" fillId="25" borderId="21" xfId="0" applyFont="1" applyFill="1" applyBorder="1" applyAlignment="1">
      <alignment horizontal="right" vertical="center" wrapText="1"/>
    </xf>
    <xf numFmtId="0" fontId="87" fillId="25" borderId="13" xfId="0" applyFont="1" applyFill="1" applyBorder="1" applyAlignment="1">
      <alignment horizontal="right" vertical="center" wrapText="1"/>
    </xf>
    <xf numFmtId="0" fontId="87" fillId="25" borderId="13" xfId="0" applyFont="1" applyFill="1" applyBorder="1" applyAlignment="1">
      <alignment horizontal="left" vertical="center" wrapText="1"/>
    </xf>
    <xf numFmtId="0" fontId="87" fillId="25" borderId="22" xfId="0" applyFont="1" applyFill="1" applyBorder="1" applyAlignment="1">
      <alignment horizontal="left" vertical="center" wrapText="1"/>
    </xf>
    <xf numFmtId="0" fontId="43" fillId="2" borderId="1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84" applyFont="1" applyFill="1" applyBorder="1" applyAlignment="1" applyProtection="1">
      <alignment horizontal="center" vertical="center" wrapText="1"/>
      <protection locked="0"/>
    </xf>
    <xf numFmtId="0" fontId="32" fillId="0" borderId="10" xfId="84" applyFont="1" applyFill="1" applyBorder="1" applyAlignment="1" applyProtection="1">
      <alignment vertical="center" wrapText="1"/>
      <protection locked="0"/>
    </xf>
    <xf numFmtId="0" fontId="34" fillId="26" borderId="23" xfId="84" applyFont="1" applyFill="1" applyBorder="1" applyAlignment="1" applyProtection="1">
      <alignment horizontal="right" vertical="center" wrapText="1"/>
      <protection locked="0"/>
    </xf>
    <xf numFmtId="190" fontId="34" fillId="26" borderId="23" xfId="84" applyNumberFormat="1" applyFont="1" applyFill="1" applyBorder="1" applyAlignment="1" applyProtection="1">
      <alignment horizontal="center" vertical="center" wrapText="1"/>
      <protection locked="0"/>
    </xf>
    <xf numFmtId="0" fontId="132" fillId="25" borderId="0" xfId="84" applyFont="1" applyFill="1" applyBorder="1" applyAlignment="1" applyProtection="1">
      <alignment horizontal="center" vertical="center" wrapText="1"/>
      <protection locked="0"/>
    </xf>
    <xf numFmtId="0" fontId="34" fillId="30" borderId="54" xfId="84" applyFont="1" applyFill="1" applyBorder="1" applyAlignment="1" applyProtection="1">
      <alignment horizontal="center" vertical="center" wrapText="1"/>
      <protection locked="0"/>
    </xf>
    <xf numFmtId="0" fontId="25" fillId="18" borderId="10" xfId="84" applyFont="1" applyFill="1" applyBorder="1" applyAlignment="1" applyProtection="1">
      <alignment horizontal="right" vertical="center" wrapText="1"/>
      <protection locked="0"/>
    </xf>
    <xf numFmtId="0" fontId="133" fillId="18" borderId="10" xfId="77" applyFont="1" applyFill="1" applyBorder="1" applyAlignment="1" applyProtection="1">
      <alignment horizontal="left" vertical="center" wrapText="1"/>
      <protection locked="0"/>
    </xf>
    <xf numFmtId="0" fontId="33" fillId="18" borderId="10" xfId="84" applyNumberFormat="1" applyFont="1" applyFill="1" applyBorder="1" applyAlignment="1" applyProtection="1">
      <alignment horizontal="center" vertical="center" wrapText="1"/>
      <protection locked="0"/>
    </xf>
    <xf numFmtId="2" fontId="101" fillId="30" borderId="28" xfId="84" applyNumberFormat="1" applyFont="1" applyFill="1" applyBorder="1" applyAlignment="1">
      <alignment horizontal="center" vertical="center" wrapText="1"/>
      <protection/>
    </xf>
    <xf numFmtId="2" fontId="101" fillId="30" borderId="27" xfId="84" applyNumberFormat="1" applyFont="1" applyFill="1" applyBorder="1" applyAlignment="1">
      <alignment horizontal="center" vertical="center" wrapText="1"/>
      <protection/>
    </xf>
    <xf numFmtId="0" fontId="25" fillId="25" borderId="11" xfId="84" applyFont="1" applyFill="1" applyBorder="1" applyAlignment="1" applyProtection="1">
      <alignment horizontal="right" vertical="center" wrapText="1"/>
      <protection locked="0"/>
    </xf>
    <xf numFmtId="0" fontId="30" fillId="25" borderId="11" xfId="84" applyFont="1" applyFill="1" applyBorder="1" applyAlignment="1" applyProtection="1">
      <alignment horizontal="left" vertical="center" wrapText="1"/>
      <protection locked="0"/>
    </xf>
    <xf numFmtId="0" fontId="102" fillId="30" borderId="12" xfId="84" applyFont="1" applyFill="1" applyBorder="1" applyAlignment="1">
      <alignment horizontal="center" textRotation="90" wrapText="1"/>
      <protection/>
    </xf>
    <xf numFmtId="0" fontId="101" fillId="30" borderId="12" xfId="84" applyFont="1" applyFill="1" applyBorder="1" applyAlignment="1">
      <alignment horizontal="center" vertical="center" wrapText="1"/>
      <protection/>
    </xf>
    <xf numFmtId="190" fontId="28" fillId="24" borderId="55" xfId="84" applyNumberFormat="1" applyFont="1" applyFill="1" applyBorder="1" applyAlignment="1" applyProtection="1">
      <alignment horizontal="center" vertical="center" wrapText="1"/>
      <protection locked="0"/>
    </xf>
    <xf numFmtId="0" fontId="30" fillId="18" borderId="10" xfId="84" applyNumberFormat="1" applyFont="1" applyFill="1" applyBorder="1" applyAlignment="1" applyProtection="1">
      <alignment horizontal="left" vertical="center" wrapText="1"/>
      <protection locked="0"/>
    </xf>
    <xf numFmtId="0" fontId="30" fillId="25" borderId="11" xfId="84" applyNumberFormat="1" applyFont="1" applyFill="1" applyBorder="1" applyAlignment="1" applyProtection="1">
      <alignment horizontal="left" vertical="center" wrapText="1"/>
      <protection locked="0"/>
    </xf>
    <xf numFmtId="0" fontId="45" fillId="18" borderId="10" xfId="84" applyFont="1" applyFill="1" applyBorder="1" applyAlignment="1" applyProtection="1">
      <alignment horizontal="left" vertical="center" wrapText="1"/>
      <protection locked="0"/>
    </xf>
    <xf numFmtId="0" fontId="102" fillId="30" borderId="28" xfId="84" applyFont="1" applyFill="1" applyBorder="1" applyAlignment="1">
      <alignment horizontal="center" textRotation="90" wrapText="1"/>
      <protection/>
    </xf>
    <xf numFmtId="0" fontId="102" fillId="30" borderId="27" xfId="84" applyFont="1" applyFill="1" applyBorder="1" applyAlignment="1">
      <alignment horizontal="center" textRotation="90" wrapText="1"/>
      <protection/>
    </xf>
    <xf numFmtId="0" fontId="101" fillId="30" borderId="12" xfId="84" applyFont="1" applyFill="1" applyBorder="1" applyAlignment="1" applyProtection="1">
      <alignment horizontal="center" vertical="center" wrapText="1"/>
      <protection locked="0"/>
    </xf>
    <xf numFmtId="0" fontId="134" fillId="25" borderId="10" xfId="77" applyFont="1" applyFill="1" applyBorder="1" applyAlignment="1" applyProtection="1">
      <alignment horizontal="left" vertical="center" wrapText="1"/>
      <protection locked="0"/>
    </xf>
    <xf numFmtId="2" fontId="101" fillId="27" borderId="12" xfId="84" applyNumberFormat="1" applyFont="1" applyFill="1" applyBorder="1" applyAlignment="1" applyProtection="1">
      <alignment horizontal="center" vertical="center" wrapText="1"/>
      <protection locked="0"/>
    </xf>
    <xf numFmtId="0" fontId="25" fillId="25" borderId="10" xfId="84" applyFont="1" applyFill="1" applyBorder="1" applyAlignment="1" applyProtection="1">
      <alignment horizontal="right" vertical="center" wrapText="1"/>
      <protection locked="0"/>
    </xf>
    <xf numFmtId="14" fontId="101" fillId="27" borderId="12" xfId="84" applyNumberFormat="1" applyFont="1" applyFill="1" applyBorder="1" applyAlignment="1" applyProtection="1">
      <alignment horizontal="center" vertical="center" wrapText="1"/>
      <protection locked="0"/>
    </xf>
    <xf numFmtId="0" fontId="105" fillId="25" borderId="10" xfId="84" applyFont="1" applyFill="1" applyBorder="1" applyAlignment="1" applyProtection="1">
      <alignment horizontal="left" vertical="center" wrapText="1"/>
      <protection locked="0"/>
    </xf>
    <xf numFmtId="0" fontId="35" fillId="25" borderId="0" xfId="84" applyFont="1" applyFill="1" applyBorder="1" applyAlignment="1" applyProtection="1">
      <alignment horizontal="center" vertical="center" wrapText="1"/>
      <protection locked="0"/>
    </xf>
    <xf numFmtId="0" fontId="34" fillId="27" borderId="0" xfId="84" applyFont="1" applyFill="1" applyBorder="1" applyAlignment="1" applyProtection="1">
      <alignment horizontal="center" vertical="center" wrapText="1"/>
      <protection locked="0"/>
    </xf>
    <xf numFmtId="0" fontId="30" fillId="25" borderId="11" xfId="84" applyFont="1" applyFill="1" applyBorder="1" applyAlignment="1" applyProtection="1">
      <alignment horizontal="left" vertical="center" wrapText="1"/>
      <protection locked="0"/>
    </xf>
    <xf numFmtId="0" fontId="101" fillId="27" borderId="12" xfId="84" applyFont="1" applyFill="1" applyBorder="1" applyAlignment="1" applyProtection="1">
      <alignment horizontal="center" vertical="center" wrapText="1"/>
      <protection locked="0"/>
    </xf>
    <xf numFmtId="0" fontId="25" fillId="25" borderId="11" xfId="84" applyFont="1" applyFill="1" applyBorder="1" applyAlignment="1" applyProtection="1">
      <alignment horizontal="right" vertical="center" wrapText="1"/>
      <protection locked="0"/>
    </xf>
    <xf numFmtId="181" fontId="30" fillId="25" borderId="11" xfId="84" applyNumberFormat="1" applyFont="1" applyFill="1" applyBorder="1" applyAlignment="1" applyProtection="1">
      <alignment horizontal="left" vertical="center" wrapText="1"/>
      <protection locked="0"/>
    </xf>
    <xf numFmtId="0" fontId="103" fillId="27" borderId="12" xfId="84" applyFont="1" applyFill="1" applyBorder="1" applyAlignment="1" applyProtection="1">
      <alignment horizontal="center" vertical="center" wrapText="1"/>
      <protection locked="0"/>
    </xf>
    <xf numFmtId="0" fontId="28" fillId="0" borderId="0" xfId="84" applyFont="1" applyFill="1" applyAlignment="1" applyProtection="1">
      <alignment horizontal="center" wrapText="1"/>
      <protection locked="0"/>
    </xf>
    <xf numFmtId="0" fontId="28" fillId="0" borderId="0" xfId="84" applyFont="1" applyFill="1" applyAlignment="1" applyProtection="1">
      <alignment horizontal="center" vertical="center" wrapText="1"/>
      <protection locked="0"/>
    </xf>
    <xf numFmtId="190" fontId="25" fillId="24" borderId="55" xfId="84" applyNumberFormat="1" applyFont="1" applyFill="1" applyBorder="1" applyAlignment="1" applyProtection="1">
      <alignment horizontal="center" vertical="center" wrapText="1"/>
      <protection locked="0"/>
    </xf>
    <xf numFmtId="0" fontId="57" fillId="25" borderId="10" xfId="84" applyFont="1" applyFill="1" applyBorder="1" applyAlignment="1" applyProtection="1">
      <alignment horizontal="right" vertical="center" wrapText="1"/>
      <protection locked="0"/>
    </xf>
    <xf numFmtId="0" fontId="135" fillId="25" borderId="10" xfId="84" applyFont="1" applyFill="1" applyBorder="1" applyAlignment="1" applyProtection="1">
      <alignment horizontal="left" vertical="center" wrapText="1"/>
      <protection locked="0"/>
    </xf>
    <xf numFmtId="2" fontId="109" fillId="30" borderId="12" xfId="84" applyNumberFormat="1" applyFont="1" applyFill="1" applyBorder="1" applyAlignment="1">
      <alignment horizontal="center" vertical="center" textRotation="90" wrapText="1"/>
      <protection/>
    </xf>
    <xf numFmtId="0" fontId="109" fillId="30" borderId="12" xfId="84" applyFont="1" applyFill="1" applyBorder="1" applyAlignment="1">
      <alignment horizontal="center" vertical="center" textRotation="90" wrapText="1"/>
      <protection/>
    </xf>
    <xf numFmtId="0" fontId="109" fillId="30" borderId="28" xfId="84" applyFont="1" applyFill="1" applyBorder="1" applyAlignment="1">
      <alignment horizontal="center" vertical="center" wrapText="1"/>
      <protection/>
    </xf>
    <xf numFmtId="0" fontId="109" fillId="30" borderId="27" xfId="84" applyFont="1" applyFill="1" applyBorder="1" applyAlignment="1">
      <alignment horizontal="center" vertical="center" wrapText="1"/>
      <protection/>
    </xf>
    <xf numFmtId="190" fontId="24" fillId="24" borderId="55" xfId="84" applyNumberFormat="1" applyFont="1" applyFill="1" applyBorder="1" applyAlignment="1" applyProtection="1">
      <alignment horizontal="center" vertical="center" wrapText="1"/>
      <protection locked="0"/>
    </xf>
    <xf numFmtId="0" fontId="32" fillId="27" borderId="54" xfId="84" applyFont="1" applyFill="1" applyBorder="1" applyAlignment="1" applyProtection="1">
      <alignment horizontal="center" vertical="center" wrapText="1"/>
      <protection locked="0"/>
    </xf>
    <xf numFmtId="0" fontId="57" fillId="25" borderId="11" xfId="84" applyFont="1" applyFill="1" applyBorder="1" applyAlignment="1" applyProtection="1">
      <alignment horizontal="right" vertical="center" wrapText="1"/>
      <protection locked="0"/>
    </xf>
    <xf numFmtId="181" fontId="135" fillId="25" borderId="11" xfId="84" applyNumberFormat="1" applyFont="1" applyFill="1" applyBorder="1" applyAlignment="1" applyProtection="1">
      <alignment horizontal="left" vertical="center" wrapText="1"/>
      <protection locked="0"/>
    </xf>
    <xf numFmtId="0" fontId="56" fillId="25" borderId="11" xfId="84" applyFont="1" applyFill="1" applyBorder="1" applyAlignment="1" applyProtection="1">
      <alignment horizontal="left" vertical="center" wrapText="1"/>
      <protection locked="0"/>
    </xf>
    <xf numFmtId="0" fontId="109" fillId="30" borderId="12" xfId="84" applyFont="1" applyFill="1" applyBorder="1" applyAlignment="1">
      <alignment horizontal="center" textRotation="90"/>
      <protection/>
    </xf>
    <xf numFmtId="0" fontId="109" fillId="30" borderId="12" xfId="84" applyFont="1" applyFill="1" applyBorder="1" applyAlignment="1">
      <alignment horizontal="center" vertical="center"/>
      <protection/>
    </xf>
    <xf numFmtId="207" fontId="109" fillId="30" borderId="12" xfId="84" applyNumberFormat="1" applyFont="1" applyFill="1" applyBorder="1" applyAlignment="1">
      <alignment horizontal="center" vertical="center" textRotation="90" wrapText="1"/>
      <protection/>
    </xf>
    <xf numFmtId="0" fontId="24" fillId="25" borderId="11" xfId="84" applyFont="1" applyFill="1" applyBorder="1" applyAlignment="1" applyProtection="1">
      <alignment horizontal="center" vertical="center" wrapText="1"/>
      <protection locked="0"/>
    </xf>
    <xf numFmtId="0" fontId="136" fillId="25" borderId="10" xfId="77" applyFont="1" applyFill="1" applyBorder="1" applyAlignment="1" applyProtection="1">
      <alignment horizontal="left" vertical="center" wrapText="1"/>
      <protection locked="0"/>
    </xf>
    <xf numFmtId="207" fontId="107" fillId="25" borderId="10" xfId="84" applyNumberFormat="1" applyFont="1" applyFill="1" applyBorder="1" applyAlignment="1" applyProtection="1">
      <alignment horizontal="left" vertical="center" wrapText="1"/>
      <protection locked="0"/>
    </xf>
    <xf numFmtId="203" fontId="105" fillId="25" borderId="10" xfId="84" applyNumberFormat="1" applyFont="1" applyFill="1" applyBorder="1" applyAlignment="1" applyProtection="1">
      <alignment horizontal="left" vertical="center" wrapText="1"/>
      <protection locked="0"/>
    </xf>
    <xf numFmtId="206" fontId="101" fillId="30" borderId="12" xfId="84" applyNumberFormat="1" applyFont="1" applyFill="1" applyBorder="1" applyAlignment="1">
      <alignment horizontal="center" vertical="center" wrapText="1"/>
      <protection/>
    </xf>
    <xf numFmtId="0" fontId="25" fillId="31" borderId="12" xfId="0" applyFont="1" applyFill="1" applyBorder="1" applyAlignment="1">
      <alignment horizontal="center" vertical="center"/>
    </xf>
    <xf numFmtId="22" fontId="107" fillId="28" borderId="0" xfId="77" applyNumberFormat="1" applyFont="1" applyFill="1" applyBorder="1" applyAlignment="1" applyProtection="1">
      <alignment horizontal="center" vertical="center"/>
      <protection/>
    </xf>
    <xf numFmtId="0" fontId="107" fillId="28" borderId="0" xfId="77" applyFont="1" applyFill="1" applyBorder="1" applyAlignment="1" applyProtection="1">
      <alignment horizontal="center" vertical="center"/>
      <protection/>
    </xf>
    <xf numFmtId="0" fontId="107" fillId="28" borderId="56" xfId="77" applyFont="1" applyFill="1" applyBorder="1" applyAlignment="1" applyProtection="1">
      <alignment horizontal="center" vertical="center"/>
      <protection/>
    </xf>
    <xf numFmtId="0" fontId="43" fillId="41" borderId="57" xfId="0" applyFont="1" applyFill="1" applyBorder="1" applyAlignment="1">
      <alignment horizontal="center" vertical="center"/>
    </xf>
    <xf numFmtId="0" fontId="43" fillId="41" borderId="35" xfId="0" applyFont="1" applyFill="1" applyBorder="1" applyAlignment="1">
      <alignment horizontal="center" vertical="center"/>
    </xf>
    <xf numFmtId="0" fontId="137" fillId="28" borderId="29" xfId="77" applyFont="1" applyFill="1" applyBorder="1" applyAlignment="1" applyProtection="1">
      <alignment horizontal="center" vertical="center"/>
      <protection/>
    </xf>
    <xf numFmtId="0" fontId="137" fillId="28" borderId="0" xfId="77" applyFont="1" applyFill="1" applyBorder="1" applyAlignment="1" applyProtection="1">
      <alignment horizontal="center" vertical="center"/>
      <protection/>
    </xf>
    <xf numFmtId="0" fontId="137" fillId="28" borderId="56" xfId="77" applyFont="1" applyFill="1" applyBorder="1" applyAlignment="1" applyProtection="1">
      <alignment horizontal="center" vertical="center"/>
      <protection/>
    </xf>
    <xf numFmtId="0" fontId="107" fillId="42" borderId="29" xfId="77" applyFont="1" applyFill="1" applyBorder="1" applyAlignment="1" applyProtection="1">
      <alignment horizontal="center" vertical="center"/>
      <protection/>
    </xf>
    <xf numFmtId="0" fontId="107" fillId="42" borderId="0" xfId="77" applyFont="1" applyFill="1" applyBorder="1" applyAlignment="1" applyProtection="1">
      <alignment horizontal="center" vertical="center"/>
      <protection/>
    </xf>
    <xf numFmtId="0" fontId="107" fillId="42" borderId="56" xfId="77" applyFont="1" applyFill="1" applyBorder="1" applyAlignment="1" applyProtection="1">
      <alignment horizontal="center" vertical="center"/>
      <protection/>
    </xf>
    <xf numFmtId="0" fontId="137" fillId="42" borderId="29" xfId="0" applyFont="1" applyFill="1" applyBorder="1" applyAlignment="1">
      <alignment horizontal="center" vertical="center"/>
    </xf>
    <xf numFmtId="0" fontId="137" fillId="42" borderId="0" xfId="0" applyFont="1" applyFill="1" applyBorder="1" applyAlignment="1">
      <alignment horizontal="center" vertical="center"/>
    </xf>
    <xf numFmtId="0" fontId="137" fillId="42" borderId="56" xfId="0" applyFont="1" applyFill="1" applyBorder="1" applyAlignment="1">
      <alignment horizontal="center" vertical="center"/>
    </xf>
    <xf numFmtId="0" fontId="43" fillId="41" borderId="12" xfId="0" applyFont="1" applyFill="1" applyBorder="1" applyAlignment="1">
      <alignment horizontal="center" vertical="center"/>
    </xf>
    <xf numFmtId="0" fontId="138" fillId="25" borderId="58" xfId="84" applyFont="1" applyFill="1" applyBorder="1" applyAlignment="1" applyProtection="1">
      <alignment horizontal="center" vertical="center" wrapText="1"/>
      <protection locked="0"/>
    </xf>
    <xf numFmtId="0" fontId="138" fillId="25" borderId="59" xfId="84" applyFont="1" applyFill="1" applyBorder="1" applyAlignment="1" applyProtection="1">
      <alignment horizontal="center" vertical="center" wrapText="1"/>
      <protection locked="0"/>
    </xf>
    <xf numFmtId="0" fontId="138" fillId="25" borderId="60" xfId="84" applyFont="1" applyFill="1" applyBorder="1" applyAlignment="1" applyProtection="1">
      <alignment horizontal="center" vertical="center" wrapText="1"/>
      <protection locked="0"/>
    </xf>
    <xf numFmtId="0" fontId="32" fillId="30" borderId="29" xfId="84" applyFont="1" applyFill="1" applyBorder="1" applyAlignment="1" applyProtection="1">
      <alignment horizontal="center" vertical="center" wrapText="1"/>
      <protection locked="0"/>
    </xf>
    <xf numFmtId="0" fontId="32" fillId="30" borderId="0" xfId="84" applyFont="1" applyFill="1" applyBorder="1" applyAlignment="1" applyProtection="1">
      <alignment horizontal="center" vertical="center" wrapText="1"/>
      <protection locked="0"/>
    </xf>
    <xf numFmtId="0" fontId="32" fillId="30" borderId="56" xfId="84" applyFont="1" applyFill="1" applyBorder="1" applyAlignment="1" applyProtection="1">
      <alignment horizontal="center" vertical="center" wrapText="1"/>
      <protection locked="0"/>
    </xf>
    <xf numFmtId="0" fontId="107" fillId="28" borderId="29" xfId="77" applyFont="1" applyFill="1" applyBorder="1" applyAlignment="1" applyProtection="1">
      <alignment horizontal="center" vertical="center"/>
      <protection/>
    </xf>
    <xf numFmtId="0" fontId="25" fillId="41" borderId="33" xfId="0" applyFont="1" applyFill="1" applyBorder="1" applyAlignment="1">
      <alignment horizontal="center" vertical="center" wrapText="1"/>
    </xf>
    <xf numFmtId="0" fontId="43" fillId="41" borderId="30" xfId="0" applyFont="1" applyFill="1" applyBorder="1" applyAlignment="1">
      <alignment horizontal="center" vertical="center"/>
    </xf>
    <xf numFmtId="0" fontId="25" fillId="31" borderId="24" xfId="0" applyFont="1" applyFill="1" applyBorder="1" applyAlignment="1">
      <alignment horizontal="center" vertical="center"/>
    </xf>
    <xf numFmtId="0" fontId="25" fillId="31" borderId="25" xfId="0" applyFont="1" applyFill="1" applyBorder="1" applyAlignment="1">
      <alignment horizontal="center" vertical="center"/>
    </xf>
    <xf numFmtId="0" fontId="25" fillId="41" borderId="12" xfId="0" applyFont="1" applyFill="1" applyBorder="1" applyAlignment="1">
      <alignment horizontal="center" vertical="center" wrapText="1"/>
    </xf>
    <xf numFmtId="0" fontId="105" fillId="25" borderId="10" xfId="84" applyFont="1" applyFill="1" applyBorder="1" applyAlignment="1" applyProtection="1">
      <alignment horizontal="center" vertical="center" wrapText="1"/>
      <protection locked="0"/>
    </xf>
    <xf numFmtId="0" fontId="106" fillId="30" borderId="24" xfId="84" applyFont="1" applyFill="1" applyBorder="1" applyAlignment="1">
      <alignment horizontal="center" vertical="center"/>
      <protection/>
    </xf>
    <xf numFmtId="0" fontId="106" fillId="30" borderId="23" xfId="84" applyFont="1" applyFill="1" applyBorder="1" applyAlignment="1">
      <alignment horizontal="center" vertical="center"/>
      <protection/>
    </xf>
    <xf numFmtId="0" fontId="106" fillId="30" borderId="25" xfId="84" applyFont="1" applyFill="1" applyBorder="1" applyAlignment="1">
      <alignment horizontal="center" vertical="center"/>
      <protection/>
    </xf>
    <xf numFmtId="0" fontId="139" fillId="18" borderId="10" xfId="84" applyFont="1" applyFill="1" applyBorder="1" applyAlignment="1" applyProtection="1">
      <alignment horizontal="center" vertical="center" wrapText="1"/>
      <protection locked="0"/>
    </xf>
    <xf numFmtId="0" fontId="138" fillId="31" borderId="13" xfId="0" applyFont="1" applyFill="1" applyBorder="1" applyAlignment="1">
      <alignment horizontal="center" vertical="center" wrapText="1"/>
    </xf>
    <xf numFmtId="0" fontId="109" fillId="31" borderId="13" xfId="0" applyFont="1" applyFill="1" applyBorder="1" applyAlignment="1">
      <alignment horizontal="right" vertical="center" wrapText="1"/>
    </xf>
  </cellXfs>
  <cellStyles count="98">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0]" xfId="65"/>
    <cellStyle name="Çıkış" xfId="66"/>
    <cellStyle name="Çıkış 2" xfId="67"/>
    <cellStyle name="Giriş" xfId="68"/>
    <cellStyle name="Giriş 2" xfId="69"/>
    <cellStyle name="Hesaplama" xfId="70"/>
    <cellStyle name="Hesaplama 2" xfId="71"/>
    <cellStyle name="İşaretli Hücre" xfId="72"/>
    <cellStyle name="İşaretli Hücre 2" xfId="73"/>
    <cellStyle name="İyi" xfId="74"/>
    <cellStyle name="İyi 2" xfId="75"/>
    <cellStyle name="Followed Hyperlink" xfId="76"/>
    <cellStyle name="Hyperlink" xfId="77"/>
    <cellStyle name="Köprü 2" xfId="78"/>
    <cellStyle name="Köprü 3" xfId="79"/>
    <cellStyle name="Köprü 4" xfId="80"/>
    <cellStyle name="Köprü 5" xfId="81"/>
    <cellStyle name="Kötü" xfId="82"/>
    <cellStyle name="Kötü 2" xfId="83"/>
    <cellStyle name="Normal 2" xfId="84"/>
    <cellStyle name="Normal 2 2" xfId="85"/>
    <cellStyle name="Normal 2 3" xfId="86"/>
    <cellStyle name="Normal 3" xfId="87"/>
    <cellStyle name="Not" xfId="88"/>
    <cellStyle name="Not 2" xfId="89"/>
    <cellStyle name="Nötr" xfId="90"/>
    <cellStyle name="Nötr 2" xfId="91"/>
    <cellStyle name="Currency" xfId="92"/>
    <cellStyle name="Currency [0]" xfId="93"/>
    <cellStyle name="Toplam" xfId="94"/>
    <cellStyle name="Toplam 2" xfId="95"/>
    <cellStyle name="Uyarı Metni" xfId="96"/>
    <cellStyle name="Uyarı Metni 2" xfId="97"/>
    <cellStyle name="Comma" xfId="98"/>
    <cellStyle name="Vurgu1" xfId="99"/>
    <cellStyle name="Vurgu1 2" xfId="100"/>
    <cellStyle name="Vurgu2" xfId="101"/>
    <cellStyle name="Vurgu2 2" xfId="102"/>
    <cellStyle name="Vurgu3" xfId="103"/>
    <cellStyle name="Vurgu3 2" xfId="104"/>
    <cellStyle name="Vurgu4" xfId="105"/>
    <cellStyle name="Vurgu4 2" xfId="106"/>
    <cellStyle name="Vurgu5" xfId="107"/>
    <cellStyle name="Vurgu5 2" xfId="108"/>
    <cellStyle name="Vurgu6" xfId="109"/>
    <cellStyle name="Vurgu6 2" xfId="110"/>
    <cellStyle name="Percent" xfId="111"/>
  </cellStyles>
  <dxfs count="49">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ill>
        <patternFill>
          <bgColor rgb="FF92D050"/>
        </patternFill>
      </fill>
    </dxf>
    <dxf>
      <font>
        <color rgb="FF9C6500"/>
      </font>
      <fill>
        <patternFill>
          <bgColor rgb="FFFFEB9C"/>
        </patternFill>
      </fill>
    </dxf>
    <dxf>
      <fill>
        <patternFill>
          <bgColor rgb="FF92D050"/>
        </patternFill>
      </fill>
    </dxf>
    <dxf>
      <font>
        <color rgb="FF9C6500"/>
      </font>
      <fill>
        <patternFill>
          <bgColor rgb="FFFFEB9C"/>
        </patternFill>
      </fill>
    </dxf>
    <dxf>
      <fill>
        <patternFill>
          <bgColor rgb="FF92D050"/>
        </patternFill>
      </fill>
    </dxf>
    <dxf>
      <font>
        <color rgb="FF9C6500"/>
      </font>
      <fill>
        <patternFill>
          <bgColor rgb="FFFFEB9C"/>
        </patternFill>
      </fill>
    </dxf>
    <dxf>
      <fill>
        <patternFill>
          <bgColor rgb="FF92D050"/>
        </patternFill>
      </fill>
    </dxf>
    <dxf>
      <font>
        <color rgb="FF006100"/>
      </font>
      <fill>
        <patternFill>
          <bgColor rgb="FFC6EFCE"/>
        </patternFill>
      </fill>
    </dxf>
    <dxf>
      <fill>
        <patternFill>
          <bgColor rgb="FF92D050"/>
        </patternFill>
      </fill>
    </dxf>
    <dxf>
      <font>
        <color rgb="FF9C6500"/>
      </font>
      <fill>
        <patternFill>
          <bgColor rgb="FFFFEB9C"/>
        </patternFill>
      </fill>
    </dxf>
    <dxf>
      <fill>
        <patternFill>
          <bgColor rgb="FF92D050"/>
        </patternFill>
      </fill>
    </dxf>
    <dxf>
      <font>
        <color rgb="FF9C6500"/>
      </font>
      <fill>
        <patternFill>
          <bgColor rgb="FFFFEB9C"/>
        </patternFill>
      </fill>
    </dxf>
    <dxf>
      <fill>
        <patternFill>
          <bgColor rgb="FF92D050"/>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png" /><Relationship Id="rId3"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4</xdr:col>
      <xdr:colOff>457200</xdr:colOff>
      <xdr:row>3</xdr:row>
      <xdr:rowOff>76200</xdr:rowOff>
    </xdr:from>
    <xdr:to>
      <xdr:col>6</xdr:col>
      <xdr:colOff>323850</xdr:colOff>
      <xdr:row>9</xdr:row>
      <xdr:rowOff>85725</xdr:rowOff>
    </xdr:to>
    <xdr:pic>
      <xdr:nvPicPr>
        <xdr:cNvPr id="4" name="Resim 1"/>
        <xdr:cNvPicPr preferRelativeResize="1">
          <a:picLocks noChangeAspect="1"/>
        </xdr:cNvPicPr>
      </xdr:nvPicPr>
      <xdr:blipFill>
        <a:blip r:embed="rId2"/>
        <a:stretch>
          <a:fillRect/>
        </a:stretch>
      </xdr:blipFill>
      <xdr:spPr>
        <a:xfrm>
          <a:off x="2867025" y="1895475"/>
          <a:ext cx="971550" cy="981075"/>
        </a:xfrm>
        <a:prstGeom prst="rect">
          <a:avLst/>
        </a:prstGeom>
        <a:noFill/>
        <a:ln w="9525" cmpd="sng">
          <a:noFill/>
        </a:ln>
      </xdr:spPr>
    </xdr:pic>
    <xdr:clientData/>
  </xdr:twoCellAnchor>
  <xdr:twoCellAnchor>
    <xdr:from>
      <xdr:col>0</xdr:col>
      <xdr:colOff>0</xdr:colOff>
      <xdr:row>11</xdr:row>
      <xdr:rowOff>0</xdr:rowOff>
    </xdr:from>
    <xdr:to>
      <xdr:col>0</xdr:col>
      <xdr:colOff>0</xdr:colOff>
      <xdr:row>11</xdr:row>
      <xdr:rowOff>247650</xdr:rowOff>
    </xdr:to>
    <xdr:pic>
      <xdr:nvPicPr>
        <xdr:cNvPr id="5" name="Picture 2" descr="tafbiglogo"/>
        <xdr:cNvPicPr preferRelativeResize="1">
          <a:picLocks noChangeAspect="0"/>
        </xdr:cNvPicPr>
      </xdr:nvPicPr>
      <xdr:blipFill>
        <a:blip r:embed="rId3">
          <a:clrChange>
            <a:clrFrom>
              <a:srgbClr val="FFFFFF"/>
            </a:clrFrom>
            <a:clrTo>
              <a:srgbClr val="FFFFFF">
                <a:alpha val="0"/>
              </a:srgbClr>
            </a:clrTo>
          </a:clrChange>
        </a:blip>
        <a:stretch>
          <a:fillRect/>
        </a:stretch>
      </xdr:blipFill>
      <xdr:spPr>
        <a:xfrm>
          <a:off x="0" y="3114675"/>
          <a:ext cx="0" cy="247650"/>
        </a:xfrm>
        <a:prstGeom prst="rect">
          <a:avLst/>
        </a:prstGeom>
        <a:noFill/>
        <a:ln w="9525" cmpd="sng">
          <a:noFill/>
        </a:ln>
      </xdr:spPr>
    </xdr:pic>
    <xdr:clientData/>
  </xdr:twoCellAnchor>
  <xdr:twoCellAnchor>
    <xdr:from>
      <xdr:col>4</xdr:col>
      <xdr:colOff>542925</xdr:colOff>
      <xdr:row>11</xdr:row>
      <xdr:rowOff>219075</xdr:rowOff>
    </xdr:from>
    <xdr:to>
      <xdr:col>6</xdr:col>
      <xdr:colOff>209550</xdr:colOff>
      <xdr:row>12</xdr:row>
      <xdr:rowOff>276225</xdr:rowOff>
    </xdr:to>
    <xdr:pic>
      <xdr:nvPicPr>
        <xdr:cNvPr id="6" name="Picture 2" descr="tafbiglogo"/>
        <xdr:cNvPicPr preferRelativeResize="1">
          <a:picLocks noChangeAspect="0"/>
        </xdr:cNvPicPr>
      </xdr:nvPicPr>
      <xdr:blipFill>
        <a:blip r:embed="rId3">
          <a:clrChange>
            <a:clrFrom>
              <a:srgbClr val="FFFFFF"/>
            </a:clrFrom>
            <a:clrTo>
              <a:srgbClr val="FFFFFF">
                <a:alpha val="0"/>
              </a:srgbClr>
            </a:clrTo>
          </a:clrChange>
        </a:blip>
        <a:stretch>
          <a:fillRect/>
        </a:stretch>
      </xdr:blipFill>
      <xdr:spPr>
        <a:xfrm>
          <a:off x="2952750" y="3333750"/>
          <a:ext cx="771525" cy="714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0</xdr:rowOff>
    </xdr:from>
    <xdr:to>
      <xdr:col>2</xdr:col>
      <xdr:colOff>619125</xdr:colOff>
      <xdr:row>1</xdr:row>
      <xdr:rowOff>304800</xdr:rowOff>
    </xdr:to>
    <xdr:pic>
      <xdr:nvPicPr>
        <xdr:cNvPr id="1" name="Resim 1"/>
        <xdr:cNvPicPr preferRelativeResize="1">
          <a:picLocks noChangeAspect="1"/>
        </xdr:cNvPicPr>
      </xdr:nvPicPr>
      <xdr:blipFill>
        <a:blip r:embed="rId1"/>
        <a:stretch>
          <a:fillRect/>
        </a:stretch>
      </xdr:blipFill>
      <xdr:spPr>
        <a:xfrm>
          <a:off x="476250" y="0"/>
          <a:ext cx="981075" cy="981075"/>
        </a:xfrm>
        <a:prstGeom prst="rect">
          <a:avLst/>
        </a:prstGeom>
        <a:noFill/>
        <a:ln w="9525" cmpd="sng">
          <a:noFill/>
        </a:ln>
      </xdr:spPr>
    </xdr:pic>
    <xdr:clientData/>
  </xdr:twoCellAnchor>
  <xdr:twoCellAnchor>
    <xdr:from>
      <xdr:col>13</xdr:col>
      <xdr:colOff>1162050</xdr:colOff>
      <xdr:row>0</xdr:row>
      <xdr:rowOff>228600</xdr:rowOff>
    </xdr:from>
    <xdr:to>
      <xdr:col>14</xdr:col>
      <xdr:colOff>228600</xdr:colOff>
      <xdr:row>1</xdr:row>
      <xdr:rowOff>285750</xdr:rowOff>
    </xdr:to>
    <xdr:pic macro="[0]!gizliceooo">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0496550" y="228600"/>
          <a:ext cx="733425" cy="733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0</xdr:rowOff>
    </xdr:from>
    <xdr:to>
      <xdr:col>3</xdr:col>
      <xdr:colOff>733425</xdr:colOff>
      <xdr:row>2</xdr:row>
      <xdr:rowOff>38100</xdr:rowOff>
    </xdr:to>
    <xdr:pic>
      <xdr:nvPicPr>
        <xdr:cNvPr id="1" name="Resim 1"/>
        <xdr:cNvPicPr preferRelativeResize="1">
          <a:picLocks noChangeAspect="1"/>
        </xdr:cNvPicPr>
      </xdr:nvPicPr>
      <xdr:blipFill>
        <a:blip r:embed="rId1"/>
        <a:stretch>
          <a:fillRect/>
        </a:stretch>
      </xdr:blipFill>
      <xdr:spPr>
        <a:xfrm>
          <a:off x="628650" y="0"/>
          <a:ext cx="971550" cy="981075"/>
        </a:xfrm>
        <a:prstGeom prst="rect">
          <a:avLst/>
        </a:prstGeom>
        <a:noFill/>
        <a:ln w="9525" cmpd="sng">
          <a:noFill/>
        </a:ln>
      </xdr:spPr>
    </xdr:pic>
    <xdr:clientData/>
  </xdr:twoCellAnchor>
  <xdr:twoCellAnchor>
    <xdr:from>
      <xdr:col>10</xdr:col>
      <xdr:colOff>190500</xdr:colOff>
      <xdr:row>0</xdr:row>
      <xdr:rowOff>104775</xdr:rowOff>
    </xdr:from>
    <xdr:to>
      <xdr:col>11</xdr:col>
      <xdr:colOff>333375</xdr:colOff>
      <xdr:row>1</xdr:row>
      <xdr:rowOff>228600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8220075" y="104775"/>
          <a:ext cx="752475" cy="7429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0</xdr:row>
      <xdr:rowOff>28575</xdr:rowOff>
    </xdr:from>
    <xdr:to>
      <xdr:col>3</xdr:col>
      <xdr:colOff>171450</xdr:colOff>
      <xdr:row>2</xdr:row>
      <xdr:rowOff>47625</xdr:rowOff>
    </xdr:to>
    <xdr:pic>
      <xdr:nvPicPr>
        <xdr:cNvPr id="1" name="Resim 1"/>
        <xdr:cNvPicPr preferRelativeResize="1">
          <a:picLocks noChangeAspect="1"/>
        </xdr:cNvPicPr>
      </xdr:nvPicPr>
      <xdr:blipFill>
        <a:blip r:embed="rId1"/>
        <a:stretch>
          <a:fillRect/>
        </a:stretch>
      </xdr:blipFill>
      <xdr:spPr>
        <a:xfrm>
          <a:off x="1152525" y="28575"/>
          <a:ext cx="971550" cy="971550"/>
        </a:xfrm>
        <a:prstGeom prst="rect">
          <a:avLst/>
        </a:prstGeom>
        <a:noFill/>
        <a:ln w="9525" cmpd="sng">
          <a:noFill/>
        </a:ln>
      </xdr:spPr>
    </xdr:pic>
    <xdr:clientData/>
  </xdr:twoCellAnchor>
  <xdr:twoCellAnchor>
    <xdr:from>
      <xdr:col>13</xdr:col>
      <xdr:colOff>847725</xdr:colOff>
      <xdr:row>0</xdr:row>
      <xdr:rowOff>161925</xdr:rowOff>
    </xdr:from>
    <xdr:to>
      <xdr:col>14</xdr:col>
      <xdr:colOff>66675</xdr:colOff>
      <xdr:row>1</xdr:row>
      <xdr:rowOff>257175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1087100" y="161925"/>
          <a:ext cx="742950" cy="733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28575</xdr:rowOff>
    </xdr:from>
    <xdr:to>
      <xdr:col>2</xdr:col>
      <xdr:colOff>676275</xdr:colOff>
      <xdr:row>1</xdr:row>
      <xdr:rowOff>295275</xdr:rowOff>
    </xdr:to>
    <xdr:pic>
      <xdr:nvPicPr>
        <xdr:cNvPr id="1" name="Resim 1"/>
        <xdr:cNvPicPr preferRelativeResize="1">
          <a:picLocks noChangeAspect="1"/>
        </xdr:cNvPicPr>
      </xdr:nvPicPr>
      <xdr:blipFill>
        <a:blip r:embed="rId1"/>
        <a:stretch>
          <a:fillRect/>
        </a:stretch>
      </xdr:blipFill>
      <xdr:spPr>
        <a:xfrm>
          <a:off x="561975" y="28575"/>
          <a:ext cx="962025" cy="885825"/>
        </a:xfrm>
        <a:prstGeom prst="rect">
          <a:avLst/>
        </a:prstGeom>
        <a:noFill/>
        <a:ln w="9525" cmpd="sng">
          <a:noFill/>
        </a:ln>
      </xdr:spPr>
    </xdr:pic>
    <xdr:clientData/>
  </xdr:twoCellAnchor>
  <xdr:twoCellAnchor>
    <xdr:from>
      <xdr:col>13</xdr:col>
      <xdr:colOff>762000</xdr:colOff>
      <xdr:row>0</xdr:row>
      <xdr:rowOff>133350</xdr:rowOff>
    </xdr:from>
    <xdr:to>
      <xdr:col>13</xdr:col>
      <xdr:colOff>1343025</xdr:colOff>
      <xdr:row>1</xdr:row>
      <xdr:rowOff>247650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2277725" y="133350"/>
          <a:ext cx="58102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0</xdr:rowOff>
    </xdr:from>
    <xdr:to>
      <xdr:col>2</xdr:col>
      <xdr:colOff>371475</xdr:colOff>
      <xdr:row>1</xdr:row>
      <xdr:rowOff>304800</xdr:rowOff>
    </xdr:to>
    <xdr:pic>
      <xdr:nvPicPr>
        <xdr:cNvPr id="1" name="Resim 1"/>
        <xdr:cNvPicPr preferRelativeResize="1">
          <a:picLocks noChangeAspect="1"/>
        </xdr:cNvPicPr>
      </xdr:nvPicPr>
      <xdr:blipFill>
        <a:blip r:embed="rId1"/>
        <a:stretch>
          <a:fillRect/>
        </a:stretch>
      </xdr:blipFill>
      <xdr:spPr>
        <a:xfrm>
          <a:off x="247650" y="0"/>
          <a:ext cx="962025" cy="981075"/>
        </a:xfrm>
        <a:prstGeom prst="rect">
          <a:avLst/>
        </a:prstGeom>
        <a:noFill/>
        <a:ln w="9525" cmpd="sng">
          <a:noFill/>
        </a:ln>
      </xdr:spPr>
    </xdr:pic>
    <xdr:clientData/>
  </xdr:twoCellAnchor>
  <xdr:twoCellAnchor>
    <xdr:from>
      <xdr:col>13</xdr:col>
      <xdr:colOff>1104900</xdr:colOff>
      <xdr:row>0</xdr:row>
      <xdr:rowOff>123825</xdr:rowOff>
    </xdr:from>
    <xdr:to>
      <xdr:col>14</xdr:col>
      <xdr:colOff>123825</xdr:colOff>
      <xdr:row>1</xdr:row>
      <xdr:rowOff>190500</xdr:rowOff>
    </xdr:to>
    <xdr:pic macro="[0]!gizliceooo">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0134600" y="123825"/>
          <a:ext cx="809625"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104775</xdr:colOff>
      <xdr:row>2</xdr:row>
      <xdr:rowOff>28575</xdr:rowOff>
    </xdr:to>
    <xdr:pic>
      <xdr:nvPicPr>
        <xdr:cNvPr id="1" name="Resim 1"/>
        <xdr:cNvPicPr preferRelativeResize="1">
          <a:picLocks noChangeAspect="1"/>
        </xdr:cNvPicPr>
      </xdr:nvPicPr>
      <xdr:blipFill>
        <a:blip r:embed="rId1"/>
        <a:stretch>
          <a:fillRect/>
        </a:stretch>
      </xdr:blipFill>
      <xdr:spPr>
        <a:xfrm>
          <a:off x="0" y="0"/>
          <a:ext cx="971550" cy="971550"/>
        </a:xfrm>
        <a:prstGeom prst="rect">
          <a:avLst/>
        </a:prstGeom>
        <a:noFill/>
        <a:ln w="9525" cmpd="sng">
          <a:noFill/>
        </a:ln>
      </xdr:spPr>
    </xdr:pic>
    <xdr:clientData/>
  </xdr:twoCellAnchor>
  <xdr:twoCellAnchor>
    <xdr:from>
      <xdr:col>9</xdr:col>
      <xdr:colOff>390525</xdr:colOff>
      <xdr:row>0</xdr:row>
      <xdr:rowOff>123825</xdr:rowOff>
    </xdr:from>
    <xdr:to>
      <xdr:col>10</xdr:col>
      <xdr:colOff>419100</xdr:colOff>
      <xdr:row>1</xdr:row>
      <xdr:rowOff>238125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7829550" y="123825"/>
          <a:ext cx="7524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1038225</xdr:colOff>
      <xdr:row>0</xdr:row>
      <xdr:rowOff>209550</xdr:rowOff>
    </xdr:from>
    <xdr:to>
      <xdr:col>4</xdr:col>
      <xdr:colOff>2352675</xdr:colOff>
      <xdr:row>1</xdr:row>
      <xdr:rowOff>333375</xdr:rowOff>
    </xdr:to>
    <xdr:pic>
      <xdr:nvPicPr>
        <xdr:cNvPr id="1" name="Resim 1"/>
        <xdr:cNvPicPr preferRelativeResize="1">
          <a:picLocks noChangeAspect="1"/>
        </xdr:cNvPicPr>
      </xdr:nvPicPr>
      <xdr:blipFill>
        <a:blip r:embed="rId1"/>
        <a:stretch>
          <a:fillRect/>
        </a:stretch>
      </xdr:blipFill>
      <xdr:spPr>
        <a:xfrm>
          <a:off x="3638550" y="209550"/>
          <a:ext cx="1314450" cy="1009650"/>
        </a:xfrm>
        <a:prstGeom prst="rect">
          <a:avLst/>
        </a:prstGeom>
        <a:noFill/>
        <a:ln w="9525" cmpd="sng">
          <a:noFill/>
        </a:ln>
      </xdr:spPr>
    </xdr:pic>
    <xdr:clientData/>
  </xdr:twoCellAnchor>
  <xdr:twoCellAnchor>
    <xdr:from>
      <xdr:col>25</xdr:col>
      <xdr:colOff>0</xdr:colOff>
      <xdr:row>0</xdr:row>
      <xdr:rowOff>304800</xdr:rowOff>
    </xdr:from>
    <xdr:to>
      <xdr:col>26</xdr:col>
      <xdr:colOff>0</xdr:colOff>
      <xdr:row>1</xdr:row>
      <xdr:rowOff>428625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3660100" y="304800"/>
          <a:ext cx="819150" cy="1009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2</xdr:col>
      <xdr:colOff>238125</xdr:colOff>
      <xdr:row>1</xdr:row>
      <xdr:rowOff>295275</xdr:rowOff>
    </xdr:to>
    <xdr:pic>
      <xdr:nvPicPr>
        <xdr:cNvPr id="1" name="Resim 1"/>
        <xdr:cNvPicPr preferRelativeResize="1">
          <a:picLocks noChangeAspect="1"/>
        </xdr:cNvPicPr>
      </xdr:nvPicPr>
      <xdr:blipFill>
        <a:blip r:embed="rId1"/>
        <a:stretch>
          <a:fillRect/>
        </a:stretch>
      </xdr:blipFill>
      <xdr:spPr>
        <a:xfrm>
          <a:off x="114300" y="0"/>
          <a:ext cx="962025" cy="971550"/>
        </a:xfrm>
        <a:prstGeom prst="rect">
          <a:avLst/>
        </a:prstGeom>
        <a:noFill/>
        <a:ln w="9525" cmpd="sng">
          <a:noFill/>
        </a:ln>
      </xdr:spPr>
    </xdr:pic>
    <xdr:clientData/>
  </xdr:twoCellAnchor>
  <xdr:twoCellAnchor>
    <xdr:from>
      <xdr:col>13</xdr:col>
      <xdr:colOff>371475</xdr:colOff>
      <xdr:row>0</xdr:row>
      <xdr:rowOff>104775</xdr:rowOff>
    </xdr:from>
    <xdr:to>
      <xdr:col>13</xdr:col>
      <xdr:colOff>1047750</xdr:colOff>
      <xdr:row>1</xdr:row>
      <xdr:rowOff>171450</xdr:rowOff>
    </xdr:to>
    <xdr:pic macro="[0]!gizliceooo">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810750" y="104775"/>
          <a:ext cx="676275"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0</xdr:row>
      <xdr:rowOff>28575</xdr:rowOff>
    </xdr:from>
    <xdr:to>
      <xdr:col>3</xdr:col>
      <xdr:colOff>933450</xdr:colOff>
      <xdr:row>2</xdr:row>
      <xdr:rowOff>66675</xdr:rowOff>
    </xdr:to>
    <xdr:pic>
      <xdr:nvPicPr>
        <xdr:cNvPr id="1" name="Resim 1"/>
        <xdr:cNvPicPr preferRelativeResize="1">
          <a:picLocks noChangeAspect="1"/>
        </xdr:cNvPicPr>
      </xdr:nvPicPr>
      <xdr:blipFill>
        <a:blip r:embed="rId1"/>
        <a:stretch>
          <a:fillRect/>
        </a:stretch>
      </xdr:blipFill>
      <xdr:spPr>
        <a:xfrm>
          <a:off x="828675" y="28575"/>
          <a:ext cx="971550" cy="981075"/>
        </a:xfrm>
        <a:prstGeom prst="rect">
          <a:avLst/>
        </a:prstGeom>
        <a:noFill/>
        <a:ln w="9525" cmpd="sng">
          <a:noFill/>
        </a:ln>
      </xdr:spPr>
    </xdr:pic>
    <xdr:clientData/>
  </xdr:twoCellAnchor>
  <xdr:twoCellAnchor>
    <xdr:from>
      <xdr:col>10</xdr:col>
      <xdr:colOff>523875</xdr:colOff>
      <xdr:row>0</xdr:row>
      <xdr:rowOff>152400</xdr:rowOff>
    </xdr:from>
    <xdr:to>
      <xdr:col>12</xdr:col>
      <xdr:colOff>152400</xdr:colOff>
      <xdr:row>1</xdr:row>
      <xdr:rowOff>276225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8591550" y="152400"/>
          <a:ext cx="828675"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2</xdr:col>
      <xdr:colOff>200025</xdr:colOff>
      <xdr:row>2</xdr:row>
      <xdr:rowOff>28575</xdr:rowOff>
    </xdr:to>
    <xdr:pic>
      <xdr:nvPicPr>
        <xdr:cNvPr id="1" name="Resim 1"/>
        <xdr:cNvPicPr preferRelativeResize="1">
          <a:picLocks noChangeAspect="1"/>
        </xdr:cNvPicPr>
      </xdr:nvPicPr>
      <xdr:blipFill>
        <a:blip r:embed="rId1"/>
        <a:stretch>
          <a:fillRect/>
        </a:stretch>
      </xdr:blipFill>
      <xdr:spPr>
        <a:xfrm>
          <a:off x="219075" y="0"/>
          <a:ext cx="971550" cy="981075"/>
        </a:xfrm>
        <a:prstGeom prst="rect">
          <a:avLst/>
        </a:prstGeom>
        <a:noFill/>
        <a:ln w="9525" cmpd="sng">
          <a:noFill/>
        </a:ln>
      </xdr:spPr>
    </xdr:pic>
    <xdr:clientData/>
  </xdr:twoCellAnchor>
  <xdr:twoCellAnchor>
    <xdr:from>
      <xdr:col>13</xdr:col>
      <xdr:colOff>800100</xdr:colOff>
      <xdr:row>0</xdr:row>
      <xdr:rowOff>123825</xdr:rowOff>
    </xdr:from>
    <xdr:to>
      <xdr:col>14</xdr:col>
      <xdr:colOff>85725</xdr:colOff>
      <xdr:row>1</xdr:row>
      <xdr:rowOff>219075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0668000" y="123825"/>
          <a:ext cx="752475"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0</xdr:rowOff>
    </xdr:from>
    <xdr:to>
      <xdr:col>1</xdr:col>
      <xdr:colOff>933450</xdr:colOff>
      <xdr:row>2</xdr:row>
      <xdr:rowOff>209550</xdr:rowOff>
    </xdr:to>
    <xdr:pic>
      <xdr:nvPicPr>
        <xdr:cNvPr id="1" name="Resim 1"/>
        <xdr:cNvPicPr preferRelativeResize="1">
          <a:picLocks noChangeAspect="1"/>
        </xdr:cNvPicPr>
      </xdr:nvPicPr>
      <xdr:blipFill>
        <a:blip r:embed="rId1"/>
        <a:stretch>
          <a:fillRect/>
        </a:stretch>
      </xdr:blipFill>
      <xdr:spPr>
        <a:xfrm>
          <a:off x="295275" y="0"/>
          <a:ext cx="1247775" cy="1295400"/>
        </a:xfrm>
        <a:prstGeom prst="rect">
          <a:avLst/>
        </a:prstGeom>
        <a:noFill/>
        <a:ln w="9525" cmpd="sng">
          <a:noFill/>
        </a:ln>
      </xdr:spPr>
    </xdr:pic>
    <xdr:clientData/>
  </xdr:twoCellAnchor>
  <xdr:twoCellAnchor>
    <xdr:from>
      <xdr:col>11</xdr:col>
      <xdr:colOff>666750</xdr:colOff>
      <xdr:row>0</xdr:row>
      <xdr:rowOff>342900</xdr:rowOff>
    </xdr:from>
    <xdr:to>
      <xdr:col>13</xdr:col>
      <xdr:colOff>304800</xdr:colOff>
      <xdr:row>2</xdr:row>
      <xdr:rowOff>247650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3087350" y="342900"/>
          <a:ext cx="1447800" cy="990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0</xdr:row>
      <xdr:rowOff>19050</xdr:rowOff>
    </xdr:from>
    <xdr:to>
      <xdr:col>4</xdr:col>
      <xdr:colOff>95250</xdr:colOff>
      <xdr:row>2</xdr:row>
      <xdr:rowOff>47625</xdr:rowOff>
    </xdr:to>
    <xdr:pic>
      <xdr:nvPicPr>
        <xdr:cNvPr id="1" name="Resim 1"/>
        <xdr:cNvPicPr preferRelativeResize="1">
          <a:picLocks noChangeAspect="1"/>
        </xdr:cNvPicPr>
      </xdr:nvPicPr>
      <xdr:blipFill>
        <a:blip r:embed="rId1"/>
        <a:stretch>
          <a:fillRect/>
        </a:stretch>
      </xdr:blipFill>
      <xdr:spPr>
        <a:xfrm>
          <a:off x="895350" y="19050"/>
          <a:ext cx="971550" cy="971550"/>
        </a:xfrm>
        <a:prstGeom prst="rect">
          <a:avLst/>
        </a:prstGeom>
        <a:noFill/>
        <a:ln w="9525" cmpd="sng">
          <a:noFill/>
        </a:ln>
      </xdr:spPr>
    </xdr:pic>
    <xdr:clientData/>
  </xdr:twoCellAnchor>
  <xdr:twoCellAnchor>
    <xdr:from>
      <xdr:col>10</xdr:col>
      <xdr:colOff>381000</xdr:colOff>
      <xdr:row>0</xdr:row>
      <xdr:rowOff>161925</xdr:rowOff>
    </xdr:from>
    <xdr:to>
      <xdr:col>11</xdr:col>
      <xdr:colOff>419100</xdr:colOff>
      <xdr:row>1</xdr:row>
      <xdr:rowOff>276225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7962900" y="161925"/>
          <a:ext cx="7429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7">
      <selection activeCell="O21" sqref="O21"/>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2"/>
      <c r="B1" s="153"/>
      <c r="C1" s="153"/>
      <c r="D1" s="153"/>
      <c r="E1" s="153"/>
      <c r="F1" s="153"/>
      <c r="G1" s="153"/>
      <c r="H1" s="153"/>
      <c r="I1" s="153"/>
      <c r="J1" s="153"/>
      <c r="K1" s="154"/>
    </row>
    <row r="2" spans="1:11" ht="116.25" customHeight="1">
      <c r="A2" s="461" t="s">
        <v>132</v>
      </c>
      <c r="B2" s="462"/>
      <c r="C2" s="462"/>
      <c r="D2" s="462"/>
      <c r="E2" s="462"/>
      <c r="F2" s="462"/>
      <c r="G2" s="462"/>
      <c r="H2" s="462"/>
      <c r="I2" s="462"/>
      <c r="J2" s="462"/>
      <c r="K2" s="463"/>
    </row>
    <row r="3" spans="1:11" ht="14.25">
      <c r="A3" s="155"/>
      <c r="B3" s="156"/>
      <c r="C3" s="156"/>
      <c r="D3" s="156"/>
      <c r="E3" s="156"/>
      <c r="F3" s="156"/>
      <c r="G3" s="156"/>
      <c r="H3" s="156"/>
      <c r="I3" s="156"/>
      <c r="J3" s="156"/>
      <c r="K3" s="157"/>
    </row>
    <row r="4" spans="1:11" ht="12.75">
      <c r="A4" s="158"/>
      <c r="B4" s="159"/>
      <c r="C4" s="159"/>
      <c r="D4" s="159"/>
      <c r="E4" s="159"/>
      <c r="F4" s="159"/>
      <c r="G4" s="159"/>
      <c r="H4" s="159"/>
      <c r="I4" s="159"/>
      <c r="J4" s="159"/>
      <c r="K4" s="160"/>
    </row>
    <row r="5" spans="1:11" ht="12.75">
      <c r="A5" s="158"/>
      <c r="B5" s="159"/>
      <c r="C5" s="159"/>
      <c r="D5" s="159"/>
      <c r="E5" s="159"/>
      <c r="F5" s="159"/>
      <c r="G5" s="159"/>
      <c r="H5" s="159"/>
      <c r="I5" s="159"/>
      <c r="J5" s="159"/>
      <c r="K5" s="160"/>
    </row>
    <row r="6" spans="1:11" ht="12.75">
      <c r="A6" s="158"/>
      <c r="B6" s="159"/>
      <c r="C6" s="159"/>
      <c r="D6" s="159"/>
      <c r="E6" s="159"/>
      <c r="F6" s="159"/>
      <c r="G6" s="159"/>
      <c r="H6" s="159"/>
      <c r="I6" s="159"/>
      <c r="J6" s="159"/>
      <c r="K6" s="160"/>
    </row>
    <row r="7" spans="1:11" ht="12.75">
      <c r="A7" s="158"/>
      <c r="B7" s="159"/>
      <c r="C7" s="159"/>
      <c r="D7" s="159"/>
      <c r="E7" s="159"/>
      <c r="F7" s="159"/>
      <c r="G7" s="159"/>
      <c r="H7" s="159"/>
      <c r="I7" s="159"/>
      <c r="J7" s="159"/>
      <c r="K7" s="160"/>
    </row>
    <row r="8" spans="1:11" ht="12.75">
      <c r="A8" s="158"/>
      <c r="B8" s="159"/>
      <c r="C8" s="159"/>
      <c r="D8" s="159"/>
      <c r="E8" s="159"/>
      <c r="F8" s="159"/>
      <c r="G8" s="159"/>
      <c r="H8" s="159"/>
      <c r="I8" s="159"/>
      <c r="J8" s="159"/>
      <c r="K8" s="160"/>
    </row>
    <row r="9" spans="1:11" ht="12.75">
      <c r="A9" s="158"/>
      <c r="B9" s="159"/>
      <c r="C9" s="159"/>
      <c r="D9" s="159"/>
      <c r="E9" s="159"/>
      <c r="F9" s="159"/>
      <c r="G9" s="159"/>
      <c r="H9" s="159"/>
      <c r="I9" s="159"/>
      <c r="J9" s="159"/>
      <c r="K9" s="160"/>
    </row>
    <row r="10" spans="1:11" ht="12.75">
      <c r="A10" s="158"/>
      <c r="B10" s="159"/>
      <c r="C10" s="159"/>
      <c r="D10" s="159"/>
      <c r="E10" s="159"/>
      <c r="F10" s="159"/>
      <c r="G10" s="159"/>
      <c r="H10" s="159"/>
      <c r="I10" s="159"/>
      <c r="J10" s="159"/>
      <c r="K10" s="160"/>
    </row>
    <row r="11" spans="1:11" ht="12.75">
      <c r="A11" s="158"/>
      <c r="B11" s="159"/>
      <c r="C11" s="159"/>
      <c r="D11" s="159"/>
      <c r="E11" s="159"/>
      <c r="F11" s="159"/>
      <c r="G11" s="159"/>
      <c r="H11" s="159"/>
      <c r="I11" s="159"/>
      <c r="J11" s="159"/>
      <c r="K11" s="160"/>
    </row>
    <row r="12" spans="1:11" ht="51.75" customHeight="1">
      <c r="A12" s="485"/>
      <c r="B12" s="486"/>
      <c r="C12" s="486"/>
      <c r="D12" s="486"/>
      <c r="E12" s="486"/>
      <c r="F12" s="486"/>
      <c r="G12" s="486"/>
      <c r="H12" s="486"/>
      <c r="I12" s="486"/>
      <c r="J12" s="486"/>
      <c r="K12" s="487"/>
    </row>
    <row r="13" spans="1:11" ht="71.25" customHeight="1">
      <c r="A13" s="464"/>
      <c r="B13" s="465"/>
      <c r="C13" s="465"/>
      <c r="D13" s="465"/>
      <c r="E13" s="465"/>
      <c r="F13" s="465"/>
      <c r="G13" s="465"/>
      <c r="H13" s="465"/>
      <c r="I13" s="465"/>
      <c r="J13" s="465"/>
      <c r="K13" s="466"/>
    </row>
    <row r="14" spans="1:11" ht="72" customHeight="1">
      <c r="A14" s="470" t="s">
        <v>523</v>
      </c>
      <c r="B14" s="471"/>
      <c r="C14" s="471"/>
      <c r="D14" s="471"/>
      <c r="E14" s="471"/>
      <c r="F14" s="471"/>
      <c r="G14" s="471"/>
      <c r="H14" s="471"/>
      <c r="I14" s="471"/>
      <c r="J14" s="471"/>
      <c r="K14" s="472"/>
    </row>
    <row r="15" spans="1:11" ht="51.75" customHeight="1">
      <c r="A15" s="467"/>
      <c r="B15" s="468"/>
      <c r="C15" s="468"/>
      <c r="D15" s="468"/>
      <c r="E15" s="468"/>
      <c r="F15" s="468"/>
      <c r="G15" s="468"/>
      <c r="H15" s="468"/>
      <c r="I15" s="468"/>
      <c r="J15" s="468"/>
      <c r="K15" s="469"/>
    </row>
    <row r="16" spans="1:11" ht="12.75">
      <c r="A16" s="158"/>
      <c r="B16" s="159"/>
      <c r="C16" s="159"/>
      <c r="D16" s="159"/>
      <c r="E16" s="159"/>
      <c r="F16" s="159"/>
      <c r="G16" s="159"/>
      <c r="H16" s="159"/>
      <c r="I16" s="159"/>
      <c r="J16" s="159"/>
      <c r="K16" s="160"/>
    </row>
    <row r="17" spans="1:11" ht="25.5">
      <c r="A17" s="488"/>
      <c r="B17" s="489"/>
      <c r="C17" s="489"/>
      <c r="D17" s="489"/>
      <c r="E17" s="489"/>
      <c r="F17" s="489"/>
      <c r="G17" s="489"/>
      <c r="H17" s="489"/>
      <c r="I17" s="489"/>
      <c r="J17" s="489"/>
      <c r="K17" s="490"/>
    </row>
    <row r="18" spans="1:11" ht="24.75" customHeight="1">
      <c r="A18" s="482" t="s">
        <v>78</v>
      </c>
      <c r="B18" s="483"/>
      <c r="C18" s="483"/>
      <c r="D18" s="483"/>
      <c r="E18" s="483"/>
      <c r="F18" s="483"/>
      <c r="G18" s="483"/>
      <c r="H18" s="483"/>
      <c r="I18" s="483"/>
      <c r="J18" s="483"/>
      <c r="K18" s="484"/>
    </row>
    <row r="19" spans="1:11" s="31" customFormat="1" ht="35.25" customHeight="1">
      <c r="A19" s="497" t="s">
        <v>74</v>
      </c>
      <c r="B19" s="498"/>
      <c r="C19" s="498"/>
      <c r="D19" s="498"/>
      <c r="E19" s="499"/>
      <c r="F19" s="476" t="s">
        <v>394</v>
      </c>
      <c r="G19" s="477"/>
      <c r="H19" s="477"/>
      <c r="I19" s="477"/>
      <c r="J19" s="477"/>
      <c r="K19" s="478"/>
    </row>
    <row r="20" spans="1:11" s="31" customFormat="1" ht="35.25" customHeight="1">
      <c r="A20" s="500" t="s">
        <v>75</v>
      </c>
      <c r="B20" s="501"/>
      <c r="C20" s="501"/>
      <c r="D20" s="501"/>
      <c r="E20" s="502"/>
      <c r="F20" s="479" t="s">
        <v>388</v>
      </c>
      <c r="G20" s="480"/>
      <c r="H20" s="480"/>
      <c r="I20" s="480"/>
      <c r="J20" s="480"/>
      <c r="K20" s="481"/>
    </row>
    <row r="21" spans="1:11" s="31" customFormat="1" ht="35.25" customHeight="1">
      <c r="A21" s="500" t="s">
        <v>76</v>
      </c>
      <c r="B21" s="501"/>
      <c r="C21" s="501"/>
      <c r="D21" s="501"/>
      <c r="E21" s="502"/>
      <c r="F21" s="476" t="s">
        <v>412</v>
      </c>
      <c r="G21" s="477"/>
      <c r="H21" s="477"/>
      <c r="I21" s="477"/>
      <c r="J21" s="477"/>
      <c r="K21" s="478"/>
    </row>
    <row r="22" spans="1:11" s="31" customFormat="1" ht="35.25" customHeight="1">
      <c r="A22" s="500" t="s">
        <v>77</v>
      </c>
      <c r="B22" s="501"/>
      <c r="C22" s="501"/>
      <c r="D22" s="501"/>
      <c r="E22" s="502"/>
      <c r="F22" s="476" t="s">
        <v>395</v>
      </c>
      <c r="G22" s="477"/>
      <c r="H22" s="477"/>
      <c r="I22" s="477"/>
      <c r="J22" s="477"/>
      <c r="K22" s="478"/>
    </row>
    <row r="23" spans="1:11" s="31" customFormat="1" ht="35.25" customHeight="1">
      <c r="A23" s="503" t="s">
        <v>79</v>
      </c>
      <c r="B23" s="504"/>
      <c r="C23" s="504"/>
      <c r="D23" s="504"/>
      <c r="E23" s="505"/>
      <c r="F23" s="392">
        <v>76</v>
      </c>
      <c r="G23" s="161"/>
      <c r="H23" s="161"/>
      <c r="I23" s="161"/>
      <c r="J23" s="161"/>
      <c r="K23" s="162"/>
    </row>
    <row r="24" spans="1:11" ht="27" customHeight="1">
      <c r="A24" s="473" t="s">
        <v>450</v>
      </c>
      <c r="B24" s="474"/>
      <c r="C24" s="474"/>
      <c r="D24" s="474"/>
      <c r="E24" s="475"/>
      <c r="F24" s="392">
        <v>10.000000000000012</v>
      </c>
      <c r="G24" s="161"/>
      <c r="H24" s="161"/>
      <c r="I24" s="161"/>
      <c r="J24" s="161"/>
      <c r="K24" s="162"/>
    </row>
    <row r="25" spans="1:11" ht="20.25">
      <c r="A25" s="494"/>
      <c r="B25" s="495"/>
      <c r="C25" s="495"/>
      <c r="D25" s="495"/>
      <c r="E25" s="495"/>
      <c r="F25" s="495"/>
      <c r="G25" s="495"/>
      <c r="H25" s="495"/>
      <c r="I25" s="495"/>
      <c r="J25" s="495"/>
      <c r="K25" s="496"/>
    </row>
    <row r="26" spans="1:11" ht="12.75">
      <c r="A26" s="158"/>
      <c r="B26" s="159"/>
      <c r="C26" s="159"/>
      <c r="D26" s="159"/>
      <c r="E26" s="159"/>
      <c r="F26" s="159"/>
      <c r="G26" s="159"/>
      <c r="H26" s="159"/>
      <c r="I26" s="159"/>
      <c r="J26" s="159"/>
      <c r="K26" s="160"/>
    </row>
    <row r="27" spans="1:11" ht="20.25">
      <c r="A27" s="491"/>
      <c r="B27" s="492"/>
      <c r="C27" s="492"/>
      <c r="D27" s="492"/>
      <c r="E27" s="492"/>
      <c r="F27" s="492"/>
      <c r="G27" s="492"/>
      <c r="H27" s="492"/>
      <c r="I27" s="492"/>
      <c r="J27" s="492"/>
      <c r="K27" s="493"/>
    </row>
    <row r="28" spans="1:11" ht="12.75">
      <c r="A28" s="158"/>
      <c r="B28" s="159"/>
      <c r="C28" s="159"/>
      <c r="D28" s="159"/>
      <c r="E28" s="159"/>
      <c r="F28" s="159"/>
      <c r="G28" s="159"/>
      <c r="H28" s="159"/>
      <c r="I28" s="159"/>
      <c r="J28" s="159"/>
      <c r="K28" s="160"/>
    </row>
    <row r="29" spans="1:11" ht="12.75">
      <c r="A29" s="158"/>
      <c r="B29" s="159"/>
      <c r="C29" s="159"/>
      <c r="D29" s="159"/>
      <c r="E29" s="159"/>
      <c r="F29" s="159"/>
      <c r="G29" s="159"/>
      <c r="H29" s="159"/>
      <c r="I29" s="159"/>
      <c r="J29" s="159"/>
      <c r="K29" s="160"/>
    </row>
    <row r="30" spans="1:11" ht="12.75">
      <c r="A30" s="163"/>
      <c r="B30" s="164"/>
      <c r="C30" s="164"/>
      <c r="D30" s="164"/>
      <c r="E30" s="164"/>
      <c r="F30" s="164"/>
      <c r="G30" s="164"/>
      <c r="H30" s="164"/>
      <c r="I30" s="164"/>
      <c r="J30" s="164"/>
      <c r="K30" s="165"/>
    </row>
  </sheetData>
  <sheetProtection formatCells="0" formatColumns="0" formatRows="0" insertColumns="0" insertRows="0" insertHyperlinks="0" deleteColumns="0" deleteRows="0" sort="0" autoFilter="0" pivotTables="0"/>
  <mergeCells count="19">
    <mergeCell ref="F21:K21"/>
    <mergeCell ref="F22:K22"/>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Q31"/>
  <sheetViews>
    <sheetView showZeros="0" tabSelected="1" view="pageBreakPreview" zoomScale="50" zoomScaleSheetLayoutView="50" zoomScalePageLayoutView="0" workbookViewId="0" topLeftCell="A18">
      <selection activeCell="I26" sqref="I26"/>
    </sheetView>
  </sheetViews>
  <sheetFormatPr defaultColWidth="9.140625" defaultRowHeight="12.75"/>
  <cols>
    <col min="2" max="2" width="58.00390625" style="0" customWidth="1"/>
    <col min="3" max="3" width="12.7109375" style="0" customWidth="1"/>
    <col min="4" max="4" width="11.8515625" style="0" customWidth="1"/>
    <col min="5" max="5" width="13.421875" style="0" customWidth="1"/>
    <col min="6" max="6" width="12.421875" style="0" customWidth="1"/>
    <col min="7" max="7" width="13.28125" style="0" customWidth="1"/>
    <col min="8" max="8" width="12.421875" style="0" customWidth="1"/>
    <col min="9" max="9" width="14.140625" style="0" customWidth="1"/>
    <col min="10" max="10" width="13.140625" style="0" customWidth="1"/>
    <col min="11" max="11" width="15.7109375" style="0" customWidth="1"/>
    <col min="12" max="12" width="13.00390625" style="0" customWidth="1"/>
    <col min="13" max="13" width="14.140625" style="0" customWidth="1"/>
    <col min="14" max="14" width="14.00390625" style="0" customWidth="1"/>
    <col min="15" max="15" width="16.8515625" style="0" customWidth="1"/>
  </cols>
  <sheetData>
    <row r="1" spans="1:15" ht="57.75" customHeight="1">
      <c r="A1" s="593" t="s">
        <v>132</v>
      </c>
      <c r="B1" s="594"/>
      <c r="C1" s="594"/>
      <c r="D1" s="594"/>
      <c r="E1" s="594"/>
      <c r="F1" s="594"/>
      <c r="G1" s="594"/>
      <c r="H1" s="594"/>
      <c r="I1" s="594"/>
      <c r="J1" s="594"/>
      <c r="K1" s="594"/>
      <c r="L1" s="594"/>
      <c r="M1" s="594"/>
      <c r="N1" s="594"/>
      <c r="O1" s="595"/>
    </row>
    <row r="2" spans="1:15" ht="27.75" customHeight="1">
      <c r="A2" s="596" t="s">
        <v>523</v>
      </c>
      <c r="B2" s="597"/>
      <c r="C2" s="597"/>
      <c r="D2" s="597"/>
      <c r="E2" s="597"/>
      <c r="F2" s="597"/>
      <c r="G2" s="597"/>
      <c r="H2" s="597"/>
      <c r="I2" s="597"/>
      <c r="J2" s="597"/>
      <c r="K2" s="597"/>
      <c r="L2" s="597"/>
      <c r="M2" s="597"/>
      <c r="N2" s="597"/>
      <c r="O2" s="598"/>
    </row>
    <row r="3" spans="1:15" ht="23.25" customHeight="1">
      <c r="A3" s="599" t="s">
        <v>318</v>
      </c>
      <c r="B3" s="579"/>
      <c r="C3" s="579"/>
      <c r="D3" s="579"/>
      <c r="E3" s="579"/>
      <c r="F3" s="579"/>
      <c r="G3" s="579"/>
      <c r="H3" s="579"/>
      <c r="I3" s="579"/>
      <c r="J3" s="579"/>
      <c r="K3" s="579"/>
      <c r="L3" s="579"/>
      <c r="M3" s="579"/>
      <c r="N3" s="579"/>
      <c r="O3" s="580"/>
    </row>
    <row r="4" spans="1:15" ht="35.25" customHeight="1">
      <c r="A4" s="583" t="s">
        <v>412</v>
      </c>
      <c r="B4" s="584"/>
      <c r="C4" s="584"/>
      <c r="D4" s="584"/>
      <c r="E4" s="584"/>
      <c r="F4" s="584"/>
      <c r="G4" s="584"/>
      <c r="H4" s="584"/>
      <c r="I4" s="584"/>
      <c r="J4" s="584"/>
      <c r="K4" s="584"/>
      <c r="L4" s="584"/>
      <c r="M4" s="584"/>
      <c r="N4" s="584"/>
      <c r="O4" s="585"/>
    </row>
    <row r="5" spans="1:15" ht="23.25" customHeight="1">
      <c r="A5" s="324"/>
      <c r="B5" s="323"/>
      <c r="C5" s="323"/>
      <c r="D5" s="323"/>
      <c r="E5" s="323"/>
      <c r="F5" s="323"/>
      <c r="G5" s="323"/>
      <c r="H5" s="323"/>
      <c r="I5" s="323"/>
      <c r="J5" s="323"/>
      <c r="K5" s="323"/>
      <c r="L5" s="578">
        <v>42078.81312893519</v>
      </c>
      <c r="M5" s="579"/>
      <c r="N5" s="579"/>
      <c r="O5" s="580"/>
    </row>
    <row r="6" spans="1:17" ht="36.75" customHeight="1">
      <c r="A6" s="601" t="s">
        <v>209</v>
      </c>
      <c r="B6" s="592" t="s">
        <v>46</v>
      </c>
      <c r="C6" s="577" t="s">
        <v>204</v>
      </c>
      <c r="D6" s="577"/>
      <c r="E6" s="577" t="s">
        <v>205</v>
      </c>
      <c r="F6" s="577"/>
      <c r="G6" s="602" t="s">
        <v>343</v>
      </c>
      <c r="H6" s="603"/>
      <c r="I6" s="602" t="s">
        <v>372</v>
      </c>
      <c r="J6" s="603"/>
      <c r="K6" s="577" t="s">
        <v>316</v>
      </c>
      <c r="L6" s="577"/>
      <c r="M6" s="577" t="s">
        <v>317</v>
      </c>
      <c r="N6" s="577"/>
      <c r="O6" s="600" t="s">
        <v>210</v>
      </c>
      <c r="P6" s="208"/>
      <c r="Q6" s="208"/>
    </row>
    <row r="7" spans="1:17" ht="27" customHeight="1">
      <c r="A7" s="601"/>
      <c r="B7" s="592"/>
      <c r="C7" s="198" t="s">
        <v>27</v>
      </c>
      <c r="D7" s="199" t="s">
        <v>131</v>
      </c>
      <c r="E7" s="198" t="s">
        <v>27</v>
      </c>
      <c r="F7" s="199" t="s">
        <v>131</v>
      </c>
      <c r="G7" s="198" t="s">
        <v>27</v>
      </c>
      <c r="H7" s="199" t="s">
        <v>131</v>
      </c>
      <c r="I7" s="198" t="s">
        <v>27</v>
      </c>
      <c r="J7" s="199" t="s">
        <v>131</v>
      </c>
      <c r="K7" s="198" t="s">
        <v>27</v>
      </c>
      <c r="L7" s="199" t="s">
        <v>131</v>
      </c>
      <c r="M7" s="198" t="s">
        <v>27</v>
      </c>
      <c r="N7" s="199" t="s">
        <v>131</v>
      </c>
      <c r="O7" s="600"/>
      <c r="P7" s="208"/>
      <c r="Q7" s="208"/>
    </row>
    <row r="8" spans="1:17" ht="55.5" customHeight="1">
      <c r="A8" s="325">
        <v>1</v>
      </c>
      <c r="B8" s="305" t="s">
        <v>477</v>
      </c>
      <c r="C8" s="290">
        <v>1269</v>
      </c>
      <c r="D8" s="450">
        <v>10</v>
      </c>
      <c r="E8" s="291">
        <v>135</v>
      </c>
      <c r="F8" s="452">
        <v>7</v>
      </c>
      <c r="G8" s="326" t="s">
        <v>503</v>
      </c>
      <c r="H8" s="452">
        <v>0</v>
      </c>
      <c r="I8" s="292">
        <v>62417</v>
      </c>
      <c r="J8" s="452">
        <v>9</v>
      </c>
      <c r="K8" s="293">
        <v>3951</v>
      </c>
      <c r="L8" s="450">
        <v>10</v>
      </c>
      <c r="M8" s="291">
        <v>3494</v>
      </c>
      <c r="N8" s="452">
        <v>9</v>
      </c>
      <c r="O8" s="452">
        <v>45</v>
      </c>
      <c r="P8" s="208"/>
      <c r="Q8" s="208"/>
    </row>
    <row r="9" spans="1:17" ht="55.5" customHeight="1">
      <c r="A9" s="325">
        <v>2</v>
      </c>
      <c r="B9" s="305" t="s">
        <v>403</v>
      </c>
      <c r="C9" s="290">
        <v>1302</v>
      </c>
      <c r="D9" s="451">
        <v>8</v>
      </c>
      <c r="E9" s="291">
        <v>145</v>
      </c>
      <c r="F9" s="450">
        <v>10</v>
      </c>
      <c r="G9" s="326">
        <v>998</v>
      </c>
      <c r="H9" s="451">
        <v>7</v>
      </c>
      <c r="I9" s="292">
        <v>70645</v>
      </c>
      <c r="J9" s="451">
        <v>5</v>
      </c>
      <c r="K9" s="293">
        <v>4345</v>
      </c>
      <c r="L9" s="451">
        <v>7</v>
      </c>
      <c r="M9" s="291">
        <v>3299</v>
      </c>
      <c r="N9" s="451">
        <v>8</v>
      </c>
      <c r="O9" s="451">
        <v>45</v>
      </c>
      <c r="P9" s="208"/>
      <c r="Q9" s="208"/>
    </row>
    <row r="10" spans="1:17" ht="55.5" customHeight="1">
      <c r="A10" s="325">
        <v>3</v>
      </c>
      <c r="B10" s="305" t="s">
        <v>402</v>
      </c>
      <c r="C10" s="290">
        <v>1300</v>
      </c>
      <c r="D10" s="451">
        <v>9</v>
      </c>
      <c r="E10" s="291">
        <v>135</v>
      </c>
      <c r="F10" s="451">
        <v>5.5</v>
      </c>
      <c r="G10" s="326">
        <v>1039</v>
      </c>
      <c r="H10" s="451">
        <v>8</v>
      </c>
      <c r="I10" s="292">
        <v>64685</v>
      </c>
      <c r="J10" s="451">
        <v>7</v>
      </c>
      <c r="K10" s="293">
        <v>4221</v>
      </c>
      <c r="L10" s="451">
        <v>8</v>
      </c>
      <c r="M10" s="291">
        <v>2721</v>
      </c>
      <c r="N10" s="451">
        <v>6</v>
      </c>
      <c r="O10" s="451">
        <v>43.5</v>
      </c>
      <c r="P10" s="208"/>
      <c r="Q10" s="208"/>
    </row>
    <row r="11" spans="1:17" ht="55.5" customHeight="1">
      <c r="A11" s="325">
        <v>4</v>
      </c>
      <c r="B11" s="305" t="s">
        <v>424</v>
      </c>
      <c r="C11" s="290">
        <v>1338</v>
      </c>
      <c r="D11" s="451">
        <v>7</v>
      </c>
      <c r="E11" s="291">
        <v>135</v>
      </c>
      <c r="F11" s="451">
        <v>5.5</v>
      </c>
      <c r="G11" s="326">
        <v>1054</v>
      </c>
      <c r="H11" s="451">
        <v>9</v>
      </c>
      <c r="I11" s="292">
        <v>62281</v>
      </c>
      <c r="J11" s="451">
        <v>10</v>
      </c>
      <c r="K11" s="293">
        <v>4629</v>
      </c>
      <c r="L11" s="451">
        <v>5</v>
      </c>
      <c r="M11" s="291">
        <v>2663</v>
      </c>
      <c r="N11" s="451">
        <v>5</v>
      </c>
      <c r="O11" s="451">
        <v>41.5</v>
      </c>
      <c r="P11" s="208"/>
      <c r="Q11" s="208"/>
    </row>
    <row r="12" spans="1:17" ht="55.5" customHeight="1">
      <c r="A12" s="325">
        <v>5</v>
      </c>
      <c r="B12" s="305" t="s">
        <v>459</v>
      </c>
      <c r="C12" s="290">
        <v>1442</v>
      </c>
      <c r="D12" s="451">
        <v>5</v>
      </c>
      <c r="E12" s="291" t="s">
        <v>503</v>
      </c>
      <c r="F12" s="451">
        <v>0</v>
      </c>
      <c r="G12" s="326">
        <v>971</v>
      </c>
      <c r="H12" s="451">
        <v>6</v>
      </c>
      <c r="I12" s="292">
        <v>62690</v>
      </c>
      <c r="J12" s="451">
        <v>8</v>
      </c>
      <c r="K12" s="293">
        <v>4511</v>
      </c>
      <c r="L12" s="451">
        <v>6</v>
      </c>
      <c r="M12" s="291">
        <v>3627</v>
      </c>
      <c r="N12" s="451">
        <v>10</v>
      </c>
      <c r="O12" s="451">
        <v>35</v>
      </c>
      <c r="P12" s="208"/>
      <c r="Q12" s="208"/>
    </row>
    <row r="13" spans="1:17" ht="55.5" customHeight="1">
      <c r="A13" s="325">
        <v>6</v>
      </c>
      <c r="B13" s="305" t="s">
        <v>433</v>
      </c>
      <c r="C13" s="290">
        <v>1394</v>
      </c>
      <c r="D13" s="451">
        <v>6</v>
      </c>
      <c r="E13" s="291">
        <v>135</v>
      </c>
      <c r="F13" s="451">
        <v>8</v>
      </c>
      <c r="G13" s="326">
        <v>935</v>
      </c>
      <c r="H13" s="451">
        <v>4</v>
      </c>
      <c r="I13" s="292">
        <v>70815</v>
      </c>
      <c r="J13" s="451">
        <v>4</v>
      </c>
      <c r="K13" s="293">
        <v>4755</v>
      </c>
      <c r="L13" s="451">
        <v>4</v>
      </c>
      <c r="M13" s="291">
        <v>2280</v>
      </c>
      <c r="N13" s="451">
        <v>3</v>
      </c>
      <c r="O13" s="451">
        <v>29</v>
      </c>
      <c r="P13" s="208"/>
      <c r="Q13" s="208"/>
    </row>
    <row r="14" spans="1:17" ht="55.5" customHeight="1">
      <c r="A14" s="325">
        <v>7</v>
      </c>
      <c r="B14" s="305" t="s">
        <v>444</v>
      </c>
      <c r="C14" s="290">
        <v>1511</v>
      </c>
      <c r="D14" s="451">
        <v>3</v>
      </c>
      <c r="E14" s="291" t="s">
        <v>503</v>
      </c>
      <c r="F14" s="451">
        <v>0</v>
      </c>
      <c r="G14" s="326">
        <v>945</v>
      </c>
      <c r="H14" s="451">
        <v>5</v>
      </c>
      <c r="I14" s="292">
        <v>65388</v>
      </c>
      <c r="J14" s="451">
        <v>6</v>
      </c>
      <c r="K14" s="293">
        <v>4152</v>
      </c>
      <c r="L14" s="451">
        <v>9</v>
      </c>
      <c r="M14" s="291">
        <v>2455</v>
      </c>
      <c r="N14" s="451">
        <v>4</v>
      </c>
      <c r="O14" s="451">
        <v>27</v>
      </c>
      <c r="P14" s="208"/>
      <c r="Q14" s="208"/>
    </row>
    <row r="15" spans="1:17" ht="55.5" customHeight="1">
      <c r="A15" s="325">
        <v>8</v>
      </c>
      <c r="B15" s="305" t="s">
        <v>466</v>
      </c>
      <c r="C15" s="290">
        <v>1735</v>
      </c>
      <c r="D15" s="451">
        <v>2</v>
      </c>
      <c r="E15" s="291">
        <v>140</v>
      </c>
      <c r="F15" s="451">
        <v>9</v>
      </c>
      <c r="G15" s="326">
        <v>890</v>
      </c>
      <c r="H15" s="451">
        <v>3</v>
      </c>
      <c r="I15" s="292">
        <v>74665</v>
      </c>
      <c r="J15" s="451">
        <v>3</v>
      </c>
      <c r="K15" s="293">
        <v>5610</v>
      </c>
      <c r="L15" s="451">
        <v>2</v>
      </c>
      <c r="M15" s="291">
        <v>2895</v>
      </c>
      <c r="N15" s="451">
        <v>7</v>
      </c>
      <c r="O15" s="451">
        <v>26</v>
      </c>
      <c r="P15" s="208"/>
      <c r="Q15" s="208"/>
    </row>
    <row r="16" spans="1:17" ht="55.5" customHeight="1">
      <c r="A16" s="325">
        <v>9</v>
      </c>
      <c r="B16" s="305" t="s">
        <v>414</v>
      </c>
      <c r="C16" s="290">
        <v>1499</v>
      </c>
      <c r="D16" s="451">
        <v>4</v>
      </c>
      <c r="E16" s="291" t="s">
        <v>503</v>
      </c>
      <c r="F16" s="451">
        <v>0</v>
      </c>
      <c r="G16" s="326">
        <v>1058</v>
      </c>
      <c r="H16" s="451">
        <v>10</v>
      </c>
      <c r="I16" s="292" t="s">
        <v>501</v>
      </c>
      <c r="J16" s="451">
        <v>0</v>
      </c>
      <c r="K16" s="293">
        <v>4845</v>
      </c>
      <c r="L16" s="451">
        <v>3</v>
      </c>
      <c r="M16" s="291">
        <v>1750</v>
      </c>
      <c r="N16" s="451">
        <v>2</v>
      </c>
      <c r="O16" s="451">
        <v>19</v>
      </c>
      <c r="P16" s="208"/>
      <c r="Q16" s="208"/>
    </row>
    <row r="17" spans="1:17" ht="55.5" customHeight="1">
      <c r="A17" s="325" t="s">
        <v>374</v>
      </c>
      <c r="B17" s="305" t="s">
        <v>431</v>
      </c>
      <c r="C17" s="290" t="s">
        <v>501</v>
      </c>
      <c r="D17" s="451">
        <v>0</v>
      </c>
      <c r="E17" s="291" t="s">
        <v>501</v>
      </c>
      <c r="F17" s="451">
        <v>0</v>
      </c>
      <c r="G17" s="326" t="s">
        <v>501</v>
      </c>
      <c r="H17" s="451">
        <v>0</v>
      </c>
      <c r="I17" s="292" t="s">
        <v>501</v>
      </c>
      <c r="J17" s="451">
        <v>0</v>
      </c>
      <c r="K17" s="293" t="s">
        <v>501</v>
      </c>
      <c r="L17" s="451">
        <v>0</v>
      </c>
      <c r="M17" s="291" t="s">
        <v>501</v>
      </c>
      <c r="N17" s="451" t="s">
        <v>374</v>
      </c>
      <c r="O17" s="451">
        <v>0</v>
      </c>
      <c r="P17" s="208"/>
      <c r="Q17" s="208"/>
    </row>
    <row r="18" spans="1:15" ht="30" customHeight="1">
      <c r="A18" s="586" t="s">
        <v>319</v>
      </c>
      <c r="B18" s="587"/>
      <c r="C18" s="587"/>
      <c r="D18" s="587"/>
      <c r="E18" s="587"/>
      <c r="F18" s="587"/>
      <c r="G18" s="587"/>
      <c r="H18" s="587"/>
      <c r="I18" s="587"/>
      <c r="J18" s="587"/>
      <c r="K18" s="587"/>
      <c r="L18" s="587"/>
      <c r="M18" s="587"/>
      <c r="N18" s="587"/>
      <c r="O18" s="588"/>
    </row>
    <row r="19" spans="1:15" ht="42" customHeight="1">
      <c r="A19" s="589" t="s">
        <v>412</v>
      </c>
      <c r="B19" s="590"/>
      <c r="C19" s="590"/>
      <c r="D19" s="590"/>
      <c r="E19" s="590"/>
      <c r="F19" s="590"/>
      <c r="G19" s="590"/>
      <c r="H19" s="590"/>
      <c r="I19" s="590"/>
      <c r="J19" s="590"/>
      <c r="K19" s="590"/>
      <c r="L19" s="590"/>
      <c r="M19" s="590"/>
      <c r="N19" s="590"/>
      <c r="O19" s="591"/>
    </row>
    <row r="20" spans="1:15" ht="24" customHeight="1">
      <c r="A20" s="581" t="s">
        <v>209</v>
      </c>
      <c r="B20" s="592" t="s">
        <v>385</v>
      </c>
      <c r="C20" s="577" t="s">
        <v>294</v>
      </c>
      <c r="D20" s="577"/>
      <c r="E20" s="577" t="s">
        <v>295</v>
      </c>
      <c r="F20" s="577"/>
      <c r="G20" s="577" t="s">
        <v>206</v>
      </c>
      <c r="H20" s="577"/>
      <c r="I20" s="577" t="s">
        <v>207</v>
      </c>
      <c r="J20" s="577"/>
      <c r="K20" s="577" t="s">
        <v>208</v>
      </c>
      <c r="L20" s="577"/>
      <c r="M20" s="604" t="s">
        <v>210</v>
      </c>
      <c r="N20" s="604" t="s">
        <v>211</v>
      </c>
      <c r="O20" s="600" t="s">
        <v>212</v>
      </c>
    </row>
    <row r="21" spans="1:15" ht="24" customHeight="1">
      <c r="A21" s="582"/>
      <c r="B21" s="592"/>
      <c r="C21" s="198" t="s">
        <v>27</v>
      </c>
      <c r="D21" s="199" t="s">
        <v>131</v>
      </c>
      <c r="E21" s="198" t="s">
        <v>27</v>
      </c>
      <c r="F21" s="199" t="s">
        <v>131</v>
      </c>
      <c r="G21" s="198" t="s">
        <v>27</v>
      </c>
      <c r="H21" s="199" t="s">
        <v>131</v>
      </c>
      <c r="I21" s="198" t="s">
        <v>27</v>
      </c>
      <c r="J21" s="199" t="s">
        <v>131</v>
      </c>
      <c r="K21" s="198" t="s">
        <v>27</v>
      </c>
      <c r="L21" s="199" t="s">
        <v>131</v>
      </c>
      <c r="M21" s="604"/>
      <c r="N21" s="604"/>
      <c r="O21" s="600"/>
    </row>
    <row r="22" spans="1:15" ht="58.5" customHeight="1">
      <c r="A22" s="325">
        <v>1</v>
      </c>
      <c r="B22" s="305" t="s">
        <v>402</v>
      </c>
      <c r="C22" s="290">
        <v>1892</v>
      </c>
      <c r="D22" s="452">
        <v>7</v>
      </c>
      <c r="E22" s="291">
        <v>1110</v>
      </c>
      <c r="F22" s="452">
        <v>9</v>
      </c>
      <c r="G22" s="292">
        <v>22056</v>
      </c>
      <c r="H22" s="452">
        <v>8</v>
      </c>
      <c r="I22" s="296">
        <v>536</v>
      </c>
      <c r="J22" s="452">
        <v>10</v>
      </c>
      <c r="K22" s="291">
        <v>5228</v>
      </c>
      <c r="L22" s="452">
        <v>9</v>
      </c>
      <c r="M22" s="452">
        <v>43.5</v>
      </c>
      <c r="N22" s="452">
        <v>43</v>
      </c>
      <c r="O22" s="452">
        <v>86.5</v>
      </c>
    </row>
    <row r="23" spans="1:15" ht="58.5" customHeight="1">
      <c r="A23" s="325">
        <v>2</v>
      </c>
      <c r="B23" s="305" t="s">
        <v>477</v>
      </c>
      <c r="C23" s="290">
        <v>1973</v>
      </c>
      <c r="D23" s="451">
        <v>4</v>
      </c>
      <c r="E23" s="291">
        <v>799</v>
      </c>
      <c r="F23" s="451">
        <v>3</v>
      </c>
      <c r="G23" s="292">
        <v>20636</v>
      </c>
      <c r="H23" s="450">
        <v>10</v>
      </c>
      <c r="I23" s="296">
        <v>514</v>
      </c>
      <c r="J23" s="451">
        <v>8</v>
      </c>
      <c r="K23" s="291">
        <v>4943</v>
      </c>
      <c r="L23" s="450">
        <v>10</v>
      </c>
      <c r="M23" s="451">
        <v>45</v>
      </c>
      <c r="N23" s="451">
        <v>35</v>
      </c>
      <c r="O23" s="451">
        <v>80</v>
      </c>
    </row>
    <row r="24" spans="1:15" ht="58.5" customHeight="1">
      <c r="A24" s="325">
        <v>3</v>
      </c>
      <c r="B24" s="305" t="s">
        <v>403</v>
      </c>
      <c r="C24" s="290">
        <v>1789</v>
      </c>
      <c r="D24" s="450">
        <v>10</v>
      </c>
      <c r="E24" s="291">
        <v>880</v>
      </c>
      <c r="F24" s="451">
        <v>5</v>
      </c>
      <c r="G24" s="292">
        <v>22600</v>
      </c>
      <c r="H24" s="451">
        <v>6</v>
      </c>
      <c r="I24" s="296">
        <v>441</v>
      </c>
      <c r="J24" s="451">
        <v>6</v>
      </c>
      <c r="K24" s="291">
        <v>5358</v>
      </c>
      <c r="L24" s="451">
        <v>8</v>
      </c>
      <c r="M24" s="451">
        <v>45</v>
      </c>
      <c r="N24" s="451">
        <v>35</v>
      </c>
      <c r="O24" s="451">
        <v>80</v>
      </c>
    </row>
    <row r="25" spans="1:15" ht="58.5" customHeight="1">
      <c r="A25" s="325">
        <v>4</v>
      </c>
      <c r="B25" s="305" t="s">
        <v>459</v>
      </c>
      <c r="C25" s="290">
        <v>1887</v>
      </c>
      <c r="D25" s="451">
        <v>8</v>
      </c>
      <c r="E25" s="291">
        <v>1239</v>
      </c>
      <c r="F25" s="451">
        <v>10</v>
      </c>
      <c r="G25" s="292">
        <v>22708</v>
      </c>
      <c r="H25" s="451">
        <v>5</v>
      </c>
      <c r="I25" s="296">
        <v>526</v>
      </c>
      <c r="J25" s="451">
        <v>9</v>
      </c>
      <c r="K25" s="291">
        <v>5507</v>
      </c>
      <c r="L25" s="451">
        <v>7</v>
      </c>
      <c r="M25" s="451">
        <v>35</v>
      </c>
      <c r="N25" s="451">
        <v>39</v>
      </c>
      <c r="O25" s="451">
        <v>74</v>
      </c>
    </row>
    <row r="26" spans="1:15" ht="58.5" customHeight="1">
      <c r="A26" s="325">
        <v>5</v>
      </c>
      <c r="B26" s="305" t="s">
        <v>424</v>
      </c>
      <c r="C26" s="290">
        <v>1909</v>
      </c>
      <c r="D26" s="451">
        <v>6</v>
      </c>
      <c r="E26" s="291">
        <v>949</v>
      </c>
      <c r="F26" s="451">
        <v>7</v>
      </c>
      <c r="G26" s="292">
        <v>21428</v>
      </c>
      <c r="H26" s="451">
        <v>9</v>
      </c>
      <c r="I26" s="296">
        <v>431</v>
      </c>
      <c r="J26" s="451">
        <v>4</v>
      </c>
      <c r="K26" s="291">
        <v>5512</v>
      </c>
      <c r="L26" s="451">
        <v>6</v>
      </c>
      <c r="M26" s="451">
        <v>41.5</v>
      </c>
      <c r="N26" s="451">
        <v>32</v>
      </c>
      <c r="O26" s="451">
        <v>73.5</v>
      </c>
    </row>
    <row r="27" spans="1:15" ht="58.5" customHeight="1" thickBot="1">
      <c r="A27" s="454">
        <v>6</v>
      </c>
      <c r="B27" s="455" t="s">
        <v>444</v>
      </c>
      <c r="C27" s="456">
        <v>1832</v>
      </c>
      <c r="D27" s="457">
        <v>9</v>
      </c>
      <c r="E27" s="458">
        <v>668</v>
      </c>
      <c r="F27" s="457">
        <v>2</v>
      </c>
      <c r="G27" s="459">
        <v>23112</v>
      </c>
      <c r="H27" s="457">
        <v>4</v>
      </c>
      <c r="I27" s="460">
        <v>438</v>
      </c>
      <c r="J27" s="457">
        <v>5</v>
      </c>
      <c r="K27" s="458">
        <v>5612</v>
      </c>
      <c r="L27" s="457">
        <v>5</v>
      </c>
      <c r="M27" s="457">
        <v>27</v>
      </c>
      <c r="N27" s="457">
        <v>25</v>
      </c>
      <c r="O27" s="457">
        <v>52</v>
      </c>
    </row>
    <row r="28" spans="1:15" ht="58.5" customHeight="1" thickTop="1">
      <c r="A28" s="438">
        <v>7</v>
      </c>
      <c r="B28" s="439" t="s">
        <v>433</v>
      </c>
      <c r="C28" s="440">
        <v>1955</v>
      </c>
      <c r="D28" s="453">
        <v>5</v>
      </c>
      <c r="E28" s="441">
        <v>862</v>
      </c>
      <c r="F28" s="453">
        <v>4</v>
      </c>
      <c r="G28" s="442">
        <v>25185</v>
      </c>
      <c r="H28" s="453">
        <v>3</v>
      </c>
      <c r="I28" s="443">
        <v>416</v>
      </c>
      <c r="J28" s="453">
        <v>3</v>
      </c>
      <c r="K28" s="441">
        <v>5636</v>
      </c>
      <c r="L28" s="453">
        <v>4</v>
      </c>
      <c r="M28" s="453">
        <v>29</v>
      </c>
      <c r="N28" s="453">
        <v>19</v>
      </c>
      <c r="O28" s="453">
        <v>48</v>
      </c>
    </row>
    <row r="29" spans="1:15" ht="58.5" customHeight="1">
      <c r="A29" s="325">
        <v>8</v>
      </c>
      <c r="B29" s="305" t="s">
        <v>466</v>
      </c>
      <c r="C29" s="290">
        <v>2082</v>
      </c>
      <c r="D29" s="451">
        <v>3</v>
      </c>
      <c r="E29" s="291">
        <v>996</v>
      </c>
      <c r="F29" s="451">
        <v>8</v>
      </c>
      <c r="G29" s="292">
        <v>25886</v>
      </c>
      <c r="H29" s="451">
        <v>2</v>
      </c>
      <c r="I29" s="296">
        <v>478</v>
      </c>
      <c r="J29" s="451">
        <v>7</v>
      </c>
      <c r="K29" s="437" t="s">
        <v>527</v>
      </c>
      <c r="L29" s="451">
        <v>0</v>
      </c>
      <c r="M29" s="451">
        <v>26</v>
      </c>
      <c r="N29" s="451">
        <v>20</v>
      </c>
      <c r="O29" s="451">
        <v>46</v>
      </c>
    </row>
    <row r="30" spans="1:15" ht="58.5" customHeight="1">
      <c r="A30" s="325">
        <v>9</v>
      </c>
      <c r="B30" s="305" t="s">
        <v>414</v>
      </c>
      <c r="C30" s="290">
        <v>2458</v>
      </c>
      <c r="D30" s="451">
        <v>2</v>
      </c>
      <c r="E30" s="291">
        <v>921</v>
      </c>
      <c r="F30" s="451">
        <v>6</v>
      </c>
      <c r="G30" s="292">
        <v>22387</v>
      </c>
      <c r="H30" s="451">
        <v>7</v>
      </c>
      <c r="I30" s="296">
        <v>408</v>
      </c>
      <c r="J30" s="451">
        <v>2</v>
      </c>
      <c r="K30" s="291">
        <v>5719</v>
      </c>
      <c r="L30" s="451">
        <v>3</v>
      </c>
      <c r="M30" s="451">
        <v>19</v>
      </c>
      <c r="N30" s="451">
        <v>20</v>
      </c>
      <c r="O30" s="451">
        <v>39</v>
      </c>
    </row>
    <row r="31" spans="1:15" ht="58.5" customHeight="1">
      <c r="A31" s="325" t="s">
        <v>374</v>
      </c>
      <c r="B31" s="305" t="s">
        <v>431</v>
      </c>
      <c r="C31" s="290" t="s">
        <v>501</v>
      </c>
      <c r="D31" s="451">
        <v>0</v>
      </c>
      <c r="E31" s="291" t="s">
        <v>501</v>
      </c>
      <c r="F31" s="451">
        <v>0</v>
      </c>
      <c r="G31" s="292" t="s">
        <v>501</v>
      </c>
      <c r="H31" s="451">
        <v>0</v>
      </c>
      <c r="I31" s="296" t="s">
        <v>501</v>
      </c>
      <c r="J31" s="451">
        <v>0</v>
      </c>
      <c r="K31" s="291" t="s">
        <v>501</v>
      </c>
      <c r="L31" s="451">
        <v>0</v>
      </c>
      <c r="M31" s="451">
        <v>0</v>
      </c>
      <c r="N31" s="451">
        <v>0</v>
      </c>
      <c r="O31" s="451">
        <v>0</v>
      </c>
    </row>
    <row r="32" ht="24" customHeight="1"/>
    <row r="33" ht="24" customHeight="1"/>
    <row r="34" ht="24" customHeight="1"/>
    <row r="35" ht="24" customHeight="1"/>
    <row r="36" ht="22.5" customHeight="1"/>
    <row r="39" ht="50.25" customHeight="1"/>
    <row r="40" ht="50.25" customHeight="1"/>
    <row r="41" ht="50.25" customHeight="1"/>
    <row r="42" ht="50.25" customHeight="1"/>
    <row r="43" ht="50.25" customHeight="1"/>
    <row r="44" ht="50.25" customHeight="1"/>
    <row r="45" ht="50.25" customHeight="1"/>
    <row r="46" ht="50.25" customHeight="1"/>
    <row r="49" ht="61.5" customHeight="1"/>
    <row r="50" ht="61.5" customHeight="1"/>
    <row r="51" ht="61.5" customHeight="1"/>
    <row r="52" ht="61.5" customHeight="1"/>
    <row r="53" ht="61.5" customHeight="1"/>
    <row r="54" ht="61.5" customHeight="1"/>
    <row r="55" ht="61.5" customHeight="1"/>
    <row r="56" ht="61.5" customHeight="1"/>
  </sheetData>
  <sheetProtection formatCells="0" formatColumns="0" formatRows="0" insertColumns="0" insertRows="0" insertHyperlinks="0" deleteColumns="0" deleteRows="0" sort="0" autoFilter="0" pivotTables="0"/>
  <mergeCells count="26">
    <mergeCell ref="M20:M21"/>
    <mergeCell ref="G20:H20"/>
    <mergeCell ref="I20:J20"/>
    <mergeCell ref="K20:L20"/>
    <mergeCell ref="O20:O21"/>
    <mergeCell ref="N20:N21"/>
    <mergeCell ref="B20:B21"/>
    <mergeCell ref="A1:O1"/>
    <mergeCell ref="A2:O2"/>
    <mergeCell ref="A3:O3"/>
    <mergeCell ref="O6:O7"/>
    <mergeCell ref="A6:A7"/>
    <mergeCell ref="B6:B7"/>
    <mergeCell ref="I6:J6"/>
    <mergeCell ref="C6:D6"/>
    <mergeCell ref="G6:H6"/>
    <mergeCell ref="M6:N6"/>
    <mergeCell ref="L5:O5"/>
    <mergeCell ref="A20:A21"/>
    <mergeCell ref="E6:F6"/>
    <mergeCell ref="A4:O4"/>
    <mergeCell ref="K6:L6"/>
    <mergeCell ref="C20:D20"/>
    <mergeCell ref="E20:F20"/>
    <mergeCell ref="A18:O18"/>
    <mergeCell ref="A19:O19"/>
  </mergeCells>
  <conditionalFormatting sqref="O22:O31">
    <cfRule type="duplicateValues" priority="1" dxfId="0" stopIfTrue="1">
      <formula>AND(COUNTIF($O$22:$O$31,O22)&gt;1,NOT(ISBLANK(O22)))</formula>
    </cfRule>
  </conditionalFormatting>
  <hyperlinks>
    <hyperlink ref="A3:O3" location="'YARIŞMA PROGRAMI'!A1" display="GENEL PUAN TABLOSU"/>
    <hyperlink ref="A18:O18" location="'YARIŞMA PROGRAMI'!A1" display="GENEL PUAN TABLOS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4" r:id="rId2"/>
  <rowBreaks count="1" manualBreakCount="1">
    <brk id="17" max="18" man="1"/>
  </rowBreaks>
  <drawing r:id="rId1"/>
</worksheet>
</file>

<file path=xl/worksheets/sheet11.xml><?xml version="1.0" encoding="utf-8"?>
<worksheet xmlns="http://schemas.openxmlformats.org/spreadsheetml/2006/main" xmlns:r="http://schemas.openxmlformats.org/officeDocument/2006/relationships">
  <sheetPr>
    <tabColor rgb="FFFFC000"/>
  </sheetPr>
  <dimension ref="A1:Q90"/>
  <sheetViews>
    <sheetView showZeros="0" view="pageBreakPreview" zoomScale="90" zoomScaleSheetLayoutView="90" zoomScalePageLayoutView="0" workbookViewId="0" topLeftCell="A1">
      <selection activeCell="O21" sqref="O21"/>
    </sheetView>
  </sheetViews>
  <sheetFormatPr defaultColWidth="9.140625" defaultRowHeight="12.75"/>
  <cols>
    <col min="1" max="1" width="6.00390625" style="81" customWidth="1"/>
    <col min="2" max="2" width="12.00390625" style="81" hidden="1" customWidth="1"/>
    <col min="3" max="3" width="7.00390625" style="81" customWidth="1"/>
    <col min="4" max="4" width="13.57421875" style="82" customWidth="1"/>
    <col min="5" max="5" width="20.421875" style="81" customWidth="1"/>
    <col min="6" max="6" width="22.7109375" style="3" customWidth="1"/>
    <col min="7" max="7" width="10.8515625" style="3" customWidth="1"/>
    <col min="8" max="8" width="10.7109375" style="3" customWidth="1"/>
    <col min="9" max="9" width="11.57421875" style="3" customWidth="1"/>
    <col min="10" max="10" width="10.8515625" style="3" customWidth="1"/>
    <col min="11" max="11" width="10.57421875" style="83" customWidth="1"/>
    <col min="12" max="12" width="8.7109375" style="83" customWidth="1"/>
    <col min="13" max="15" width="9.140625" style="3" customWidth="1"/>
    <col min="16" max="16" width="9.140625" style="237" hidden="1" customWidth="1"/>
    <col min="17" max="17" width="9.140625" style="233" hidden="1" customWidth="1"/>
    <col min="18" max="16384" width="9.140625" style="3" customWidth="1"/>
  </cols>
  <sheetData>
    <row r="1" spans="1:17" ht="48.75" customHeight="1">
      <c r="A1" s="548" t="s">
        <v>132</v>
      </c>
      <c r="B1" s="548"/>
      <c r="C1" s="548"/>
      <c r="D1" s="548"/>
      <c r="E1" s="548"/>
      <c r="F1" s="548"/>
      <c r="G1" s="548"/>
      <c r="H1" s="548"/>
      <c r="I1" s="548"/>
      <c r="J1" s="548"/>
      <c r="K1" s="548"/>
      <c r="L1" s="548"/>
      <c r="M1" s="548"/>
      <c r="P1" s="237">
        <v>310</v>
      </c>
      <c r="Q1" s="233">
        <v>1</v>
      </c>
    </row>
    <row r="2" spans="1:17" ht="25.5" customHeight="1">
      <c r="A2" s="549" t="s">
        <v>523</v>
      </c>
      <c r="B2" s="549"/>
      <c r="C2" s="549"/>
      <c r="D2" s="549"/>
      <c r="E2" s="549"/>
      <c r="F2" s="549"/>
      <c r="G2" s="549"/>
      <c r="H2" s="549"/>
      <c r="I2" s="549"/>
      <c r="J2" s="549"/>
      <c r="K2" s="549"/>
      <c r="L2" s="549"/>
      <c r="M2" s="549"/>
      <c r="P2" s="237">
        <v>317</v>
      </c>
      <c r="Q2" s="233">
        <v>2</v>
      </c>
    </row>
    <row r="3" spans="1:17" s="4" customFormat="1" ht="27" customHeight="1">
      <c r="A3" s="545" t="s">
        <v>86</v>
      </c>
      <c r="B3" s="545"/>
      <c r="C3" s="545"/>
      <c r="D3" s="543" t="s">
        <v>135</v>
      </c>
      <c r="E3" s="543"/>
      <c r="F3" s="84"/>
      <c r="G3" s="207"/>
      <c r="H3" s="201"/>
      <c r="I3" s="185" t="s">
        <v>386</v>
      </c>
      <c r="J3" s="605" t="s">
        <v>374</v>
      </c>
      <c r="K3" s="605"/>
      <c r="L3" s="605"/>
      <c r="M3" s="605"/>
      <c r="P3" s="237">
        <v>324</v>
      </c>
      <c r="Q3" s="233">
        <v>3</v>
      </c>
    </row>
    <row r="4" spans="1:17" s="4" customFormat="1" ht="17.25" customHeight="1">
      <c r="A4" s="552" t="s">
        <v>87</v>
      </c>
      <c r="B4" s="552"/>
      <c r="C4" s="552"/>
      <c r="D4" s="550" t="s">
        <v>412</v>
      </c>
      <c r="E4" s="550"/>
      <c r="F4" s="85"/>
      <c r="G4" s="202"/>
      <c r="H4" s="202"/>
      <c r="I4" s="187" t="s">
        <v>85</v>
      </c>
      <c r="J4" s="553" t="s">
        <v>492</v>
      </c>
      <c r="K4" s="553"/>
      <c r="L4" s="553"/>
      <c r="M4" s="202"/>
      <c r="P4" s="237">
        <v>331</v>
      </c>
      <c r="Q4" s="233">
        <v>4</v>
      </c>
    </row>
    <row r="5" spans="1:17" ht="21" customHeight="1">
      <c r="A5" s="5"/>
      <c r="B5" s="5"/>
      <c r="C5" s="5"/>
      <c r="D5" s="9"/>
      <c r="E5" s="6"/>
      <c r="F5" s="7"/>
      <c r="G5" s="8"/>
      <c r="H5" s="8"/>
      <c r="I5" s="8"/>
      <c r="J5" s="8"/>
      <c r="K5" s="557">
        <v>42078.65951631944</v>
      </c>
      <c r="L5" s="557"/>
      <c r="P5" s="237">
        <v>338</v>
      </c>
      <c r="Q5" s="233">
        <v>5</v>
      </c>
    </row>
    <row r="6" spans="1:17" ht="15.75">
      <c r="A6" s="551" t="s">
        <v>6</v>
      </c>
      <c r="B6" s="551"/>
      <c r="C6" s="546" t="s">
        <v>70</v>
      </c>
      <c r="D6" s="546" t="s">
        <v>89</v>
      </c>
      <c r="E6" s="551" t="s">
        <v>7</v>
      </c>
      <c r="F6" s="551" t="s">
        <v>46</v>
      </c>
      <c r="G6" s="554" t="s">
        <v>36</v>
      </c>
      <c r="H6" s="554"/>
      <c r="I6" s="554"/>
      <c r="J6" s="554"/>
      <c r="K6" s="544" t="s">
        <v>8</v>
      </c>
      <c r="L6" s="544" t="s">
        <v>131</v>
      </c>
      <c r="M6" s="544" t="s">
        <v>377</v>
      </c>
      <c r="P6" s="237">
        <v>345</v>
      </c>
      <c r="Q6" s="233">
        <v>6</v>
      </c>
    </row>
    <row r="7" spans="1:17" ht="24.75" customHeight="1">
      <c r="A7" s="551"/>
      <c r="B7" s="551"/>
      <c r="C7" s="546"/>
      <c r="D7" s="546"/>
      <c r="E7" s="551"/>
      <c r="F7" s="551"/>
      <c r="G7" s="86">
        <v>1</v>
      </c>
      <c r="H7" s="86">
        <v>2</v>
      </c>
      <c r="I7" s="86">
        <v>3</v>
      </c>
      <c r="J7" s="86">
        <v>4</v>
      </c>
      <c r="K7" s="544"/>
      <c r="L7" s="544"/>
      <c r="M7" s="544"/>
      <c r="P7" s="237">
        <v>352</v>
      </c>
      <c r="Q7" s="233">
        <v>7</v>
      </c>
    </row>
    <row r="8" spans="1:17" s="75" customFormat="1" ht="51" customHeight="1">
      <c r="A8" s="277">
        <v>1</v>
      </c>
      <c r="B8" s="278" t="s">
        <v>166</v>
      </c>
      <c r="C8" s="282">
        <v>628</v>
      </c>
      <c r="D8" s="283">
        <v>36892</v>
      </c>
      <c r="E8" s="284" t="s">
        <v>452</v>
      </c>
      <c r="F8" s="284" t="s">
        <v>402</v>
      </c>
      <c r="G8" s="299">
        <v>517</v>
      </c>
      <c r="H8" s="299">
        <v>532</v>
      </c>
      <c r="I8" s="299">
        <v>536</v>
      </c>
      <c r="J8" s="300">
        <v>531</v>
      </c>
      <c r="K8" s="383">
        <v>536</v>
      </c>
      <c r="L8" s="445">
        <v>10</v>
      </c>
      <c r="M8" s="301"/>
      <c r="P8" s="237">
        <v>359</v>
      </c>
      <c r="Q8" s="233">
        <v>8</v>
      </c>
    </row>
    <row r="9" spans="1:17" s="75" customFormat="1" ht="51" customHeight="1">
      <c r="A9" s="277">
        <v>2</v>
      </c>
      <c r="B9" s="278" t="s">
        <v>164</v>
      </c>
      <c r="C9" s="282">
        <v>663</v>
      </c>
      <c r="D9" s="283">
        <v>37118</v>
      </c>
      <c r="E9" s="284" t="s">
        <v>463</v>
      </c>
      <c r="F9" s="284" t="s">
        <v>459</v>
      </c>
      <c r="G9" s="299">
        <v>476</v>
      </c>
      <c r="H9" s="299">
        <v>516</v>
      </c>
      <c r="I9" s="299">
        <v>526</v>
      </c>
      <c r="J9" s="300">
        <v>522</v>
      </c>
      <c r="K9" s="383">
        <v>526</v>
      </c>
      <c r="L9" s="445">
        <v>9</v>
      </c>
      <c r="M9" s="301"/>
      <c r="P9" s="237">
        <v>366</v>
      </c>
      <c r="Q9" s="233">
        <v>9</v>
      </c>
    </row>
    <row r="10" spans="1:17" s="75" customFormat="1" ht="51" customHeight="1">
      <c r="A10" s="277">
        <v>3</v>
      </c>
      <c r="B10" s="278" t="s">
        <v>168</v>
      </c>
      <c r="C10" s="282">
        <v>678</v>
      </c>
      <c r="D10" s="283">
        <v>36892</v>
      </c>
      <c r="E10" s="284" t="s">
        <v>480</v>
      </c>
      <c r="F10" s="284" t="s">
        <v>477</v>
      </c>
      <c r="G10" s="299">
        <v>482</v>
      </c>
      <c r="H10" s="299">
        <v>510</v>
      </c>
      <c r="I10" s="299">
        <v>496</v>
      </c>
      <c r="J10" s="300">
        <v>514</v>
      </c>
      <c r="K10" s="383">
        <v>514</v>
      </c>
      <c r="L10" s="445">
        <v>8</v>
      </c>
      <c r="M10" s="301"/>
      <c r="P10" s="237">
        <v>373</v>
      </c>
      <c r="Q10" s="233">
        <v>10</v>
      </c>
    </row>
    <row r="11" spans="1:17" s="75" customFormat="1" ht="51" customHeight="1">
      <c r="A11" s="277">
        <v>4</v>
      </c>
      <c r="B11" s="278" t="s">
        <v>170</v>
      </c>
      <c r="C11" s="282">
        <v>640</v>
      </c>
      <c r="D11" s="283">
        <v>37029</v>
      </c>
      <c r="E11" s="284" t="s">
        <v>472</v>
      </c>
      <c r="F11" s="284" t="s">
        <v>466</v>
      </c>
      <c r="G11" s="299" t="s">
        <v>502</v>
      </c>
      <c r="H11" s="299">
        <v>472</v>
      </c>
      <c r="I11" s="299">
        <v>478</v>
      </c>
      <c r="J11" s="300">
        <v>436</v>
      </c>
      <c r="K11" s="383">
        <v>478</v>
      </c>
      <c r="L11" s="445">
        <v>7</v>
      </c>
      <c r="M11" s="301"/>
      <c r="P11" s="237">
        <v>380</v>
      </c>
      <c r="Q11" s="233">
        <v>11</v>
      </c>
    </row>
    <row r="12" spans="1:17" s="75" customFormat="1" ht="51" customHeight="1">
      <c r="A12" s="277">
        <v>5</v>
      </c>
      <c r="B12" s="278" t="s">
        <v>163</v>
      </c>
      <c r="C12" s="282">
        <v>670</v>
      </c>
      <c r="D12" s="283">
        <v>37172</v>
      </c>
      <c r="E12" s="284" t="s">
        <v>408</v>
      </c>
      <c r="F12" s="284" t="s">
        <v>403</v>
      </c>
      <c r="G12" s="299">
        <v>441</v>
      </c>
      <c r="H12" s="299">
        <v>436</v>
      </c>
      <c r="I12" s="299" t="s">
        <v>502</v>
      </c>
      <c r="J12" s="300" t="s">
        <v>502</v>
      </c>
      <c r="K12" s="383">
        <v>441</v>
      </c>
      <c r="L12" s="445">
        <v>6</v>
      </c>
      <c r="M12" s="301"/>
      <c r="P12" s="237">
        <v>387</v>
      </c>
      <c r="Q12" s="233">
        <v>12</v>
      </c>
    </row>
    <row r="13" spans="1:17" s="75" customFormat="1" ht="51" customHeight="1">
      <c r="A13" s="277">
        <v>6</v>
      </c>
      <c r="B13" s="278" t="s">
        <v>167</v>
      </c>
      <c r="C13" s="282">
        <v>655</v>
      </c>
      <c r="D13" s="283">
        <v>36953</v>
      </c>
      <c r="E13" s="284" t="s">
        <v>447</v>
      </c>
      <c r="F13" s="284" t="s">
        <v>444</v>
      </c>
      <c r="G13" s="299">
        <v>438</v>
      </c>
      <c r="H13" s="299">
        <v>392</v>
      </c>
      <c r="I13" s="299">
        <v>402</v>
      </c>
      <c r="J13" s="300">
        <v>422</v>
      </c>
      <c r="K13" s="383">
        <v>438</v>
      </c>
      <c r="L13" s="445">
        <v>5</v>
      </c>
      <c r="M13" s="301"/>
      <c r="P13" s="237">
        <v>394</v>
      </c>
      <c r="Q13" s="233">
        <v>13</v>
      </c>
    </row>
    <row r="14" spans="1:17" s="75" customFormat="1" ht="51" customHeight="1">
      <c r="A14" s="277">
        <v>7</v>
      </c>
      <c r="B14" s="278" t="s">
        <v>171</v>
      </c>
      <c r="C14" s="282">
        <v>620</v>
      </c>
      <c r="D14" s="283">
        <v>36892</v>
      </c>
      <c r="E14" s="284" t="s">
        <v>423</v>
      </c>
      <c r="F14" s="284" t="s">
        <v>424</v>
      </c>
      <c r="G14" s="299">
        <v>356</v>
      </c>
      <c r="H14" s="299">
        <v>367</v>
      </c>
      <c r="I14" s="299">
        <v>419</v>
      </c>
      <c r="J14" s="300">
        <v>431</v>
      </c>
      <c r="K14" s="383">
        <v>431</v>
      </c>
      <c r="L14" s="445">
        <v>4</v>
      </c>
      <c r="M14" s="301"/>
      <c r="P14" s="237">
        <v>401</v>
      </c>
      <c r="Q14" s="233">
        <v>14</v>
      </c>
    </row>
    <row r="15" spans="1:17" s="75" customFormat="1" ht="51" customHeight="1">
      <c r="A15" s="277">
        <v>8</v>
      </c>
      <c r="B15" s="278" t="s">
        <v>172</v>
      </c>
      <c r="C15" s="282">
        <v>648</v>
      </c>
      <c r="D15" s="283">
        <v>36984</v>
      </c>
      <c r="E15" s="284" t="s">
        <v>438</v>
      </c>
      <c r="F15" s="284" t="s">
        <v>433</v>
      </c>
      <c r="G15" s="299" t="s">
        <v>502</v>
      </c>
      <c r="H15" s="299" t="s">
        <v>502</v>
      </c>
      <c r="I15" s="299" t="s">
        <v>502</v>
      </c>
      <c r="J15" s="300">
        <v>416</v>
      </c>
      <c r="K15" s="383">
        <v>416</v>
      </c>
      <c r="L15" s="445">
        <v>3</v>
      </c>
      <c r="M15" s="301"/>
      <c r="P15" s="237">
        <v>408</v>
      </c>
      <c r="Q15" s="233">
        <v>15</v>
      </c>
    </row>
    <row r="16" spans="1:17" s="75" customFormat="1" ht="51" customHeight="1">
      <c r="A16" s="277">
        <v>9</v>
      </c>
      <c r="B16" s="278" t="s">
        <v>165</v>
      </c>
      <c r="C16" s="282">
        <v>616</v>
      </c>
      <c r="D16" s="283">
        <v>37549</v>
      </c>
      <c r="E16" s="284" t="s">
        <v>419</v>
      </c>
      <c r="F16" s="284" t="s">
        <v>414</v>
      </c>
      <c r="G16" s="299" t="s">
        <v>502</v>
      </c>
      <c r="H16" s="299">
        <v>408</v>
      </c>
      <c r="I16" s="299">
        <v>406</v>
      </c>
      <c r="J16" s="300">
        <v>405</v>
      </c>
      <c r="K16" s="383">
        <v>408</v>
      </c>
      <c r="L16" s="445">
        <v>2</v>
      </c>
      <c r="M16" s="301"/>
      <c r="P16" s="237">
        <v>415</v>
      </c>
      <c r="Q16" s="233">
        <v>16</v>
      </c>
    </row>
    <row r="17" spans="1:17" s="75" customFormat="1" ht="51" customHeight="1">
      <c r="A17" s="277" t="s">
        <v>374</v>
      </c>
      <c r="B17" s="278" t="s">
        <v>169</v>
      </c>
      <c r="C17" s="282">
        <v>0</v>
      </c>
      <c r="D17" s="283">
        <v>0</v>
      </c>
      <c r="E17" s="284">
        <v>0</v>
      </c>
      <c r="F17" s="284" t="s">
        <v>431</v>
      </c>
      <c r="G17" s="299"/>
      <c r="H17" s="299"/>
      <c r="I17" s="299"/>
      <c r="J17" s="300"/>
      <c r="K17" s="383" t="s">
        <v>501</v>
      </c>
      <c r="L17" s="445">
        <v>0</v>
      </c>
      <c r="M17" s="301"/>
      <c r="P17" s="237">
        <v>422</v>
      </c>
      <c r="Q17" s="233">
        <v>17</v>
      </c>
    </row>
    <row r="18" spans="1:17" s="75" customFormat="1" ht="51" customHeight="1">
      <c r="A18" s="277"/>
      <c r="B18" s="278" t="s">
        <v>173</v>
      </c>
      <c r="C18" s="282" t="s">
        <v>387</v>
      </c>
      <c r="D18" s="283" t="s">
        <v>387</v>
      </c>
      <c r="E18" s="284" t="s">
        <v>387</v>
      </c>
      <c r="F18" s="284" t="s">
        <v>387</v>
      </c>
      <c r="G18" s="299"/>
      <c r="H18" s="299"/>
      <c r="I18" s="299"/>
      <c r="J18" s="300"/>
      <c r="K18" s="383" t="s">
        <v>387</v>
      </c>
      <c r="L18" s="430"/>
      <c r="M18" s="301"/>
      <c r="P18" s="238">
        <v>429</v>
      </c>
      <c r="Q18" s="80">
        <v>18</v>
      </c>
    </row>
    <row r="19" spans="1:17" s="75" customFormat="1" ht="51" customHeight="1">
      <c r="A19" s="277"/>
      <c r="B19" s="278" t="s">
        <v>174</v>
      </c>
      <c r="C19" s="282" t="s">
        <v>387</v>
      </c>
      <c r="D19" s="283" t="s">
        <v>387</v>
      </c>
      <c r="E19" s="284" t="s">
        <v>387</v>
      </c>
      <c r="F19" s="284" t="s">
        <v>387</v>
      </c>
      <c r="G19" s="299"/>
      <c r="H19" s="299"/>
      <c r="I19" s="299"/>
      <c r="J19" s="300"/>
      <c r="K19" s="383" t="s">
        <v>387</v>
      </c>
      <c r="L19" s="430"/>
      <c r="M19" s="301"/>
      <c r="P19" s="238">
        <v>436</v>
      </c>
      <c r="Q19" s="80">
        <v>19</v>
      </c>
    </row>
    <row r="20" spans="1:17" s="75" customFormat="1" ht="51" customHeight="1">
      <c r="A20" s="277"/>
      <c r="B20" s="278" t="s">
        <v>175</v>
      </c>
      <c r="C20" s="282" t="s">
        <v>387</v>
      </c>
      <c r="D20" s="283" t="s">
        <v>387</v>
      </c>
      <c r="E20" s="284" t="s">
        <v>387</v>
      </c>
      <c r="F20" s="284" t="s">
        <v>387</v>
      </c>
      <c r="G20" s="299"/>
      <c r="H20" s="299"/>
      <c r="I20" s="299"/>
      <c r="J20" s="300"/>
      <c r="K20" s="383" t="s">
        <v>387</v>
      </c>
      <c r="L20" s="430"/>
      <c r="M20" s="301"/>
      <c r="P20" s="238">
        <v>443</v>
      </c>
      <c r="Q20" s="80">
        <v>20</v>
      </c>
    </row>
    <row r="21" spans="1:17" s="75" customFormat="1" ht="51" customHeight="1">
      <c r="A21" s="277"/>
      <c r="B21" s="278" t="s">
        <v>176</v>
      </c>
      <c r="C21" s="282" t="s">
        <v>387</v>
      </c>
      <c r="D21" s="283" t="s">
        <v>387</v>
      </c>
      <c r="E21" s="284" t="s">
        <v>387</v>
      </c>
      <c r="F21" s="284" t="s">
        <v>387</v>
      </c>
      <c r="G21" s="299"/>
      <c r="H21" s="299"/>
      <c r="I21" s="299"/>
      <c r="J21" s="300"/>
      <c r="K21" s="383" t="s">
        <v>387</v>
      </c>
      <c r="L21" s="430"/>
      <c r="M21" s="301"/>
      <c r="P21" s="238">
        <v>450</v>
      </c>
      <c r="Q21" s="80">
        <v>21</v>
      </c>
    </row>
    <row r="22" spans="1:17" s="75" customFormat="1" ht="51" customHeight="1">
      <c r="A22" s="277"/>
      <c r="B22" s="278" t="s">
        <v>177</v>
      </c>
      <c r="C22" s="282" t="s">
        <v>387</v>
      </c>
      <c r="D22" s="283" t="s">
        <v>387</v>
      </c>
      <c r="E22" s="284" t="s">
        <v>387</v>
      </c>
      <c r="F22" s="284" t="s">
        <v>387</v>
      </c>
      <c r="G22" s="299"/>
      <c r="H22" s="299"/>
      <c r="I22" s="299"/>
      <c r="J22" s="300"/>
      <c r="K22" s="383" t="s">
        <v>387</v>
      </c>
      <c r="L22" s="430"/>
      <c r="M22" s="301"/>
      <c r="P22" s="238">
        <v>456</v>
      </c>
      <c r="Q22" s="80">
        <v>22</v>
      </c>
    </row>
    <row r="23" spans="1:17" s="75" customFormat="1" ht="51" customHeight="1">
      <c r="A23" s="277"/>
      <c r="B23" s="278" t="s">
        <v>178</v>
      </c>
      <c r="C23" s="282" t="s">
        <v>387</v>
      </c>
      <c r="D23" s="283" t="s">
        <v>387</v>
      </c>
      <c r="E23" s="284" t="s">
        <v>387</v>
      </c>
      <c r="F23" s="284" t="s">
        <v>387</v>
      </c>
      <c r="G23" s="299"/>
      <c r="H23" s="299"/>
      <c r="I23" s="299"/>
      <c r="J23" s="300"/>
      <c r="K23" s="383" t="s">
        <v>387</v>
      </c>
      <c r="L23" s="430"/>
      <c r="M23" s="301"/>
      <c r="P23" s="238">
        <v>462</v>
      </c>
      <c r="Q23" s="80">
        <v>23</v>
      </c>
    </row>
    <row r="24" spans="1:17" s="75" customFormat="1" ht="51" customHeight="1">
      <c r="A24" s="277"/>
      <c r="B24" s="278" t="s">
        <v>179</v>
      </c>
      <c r="C24" s="282" t="s">
        <v>387</v>
      </c>
      <c r="D24" s="283" t="s">
        <v>387</v>
      </c>
      <c r="E24" s="284" t="s">
        <v>387</v>
      </c>
      <c r="F24" s="284" t="s">
        <v>387</v>
      </c>
      <c r="G24" s="299"/>
      <c r="H24" s="299"/>
      <c r="I24" s="299"/>
      <c r="J24" s="300"/>
      <c r="K24" s="383" t="s">
        <v>387</v>
      </c>
      <c r="L24" s="430"/>
      <c r="M24" s="301"/>
      <c r="P24" s="238">
        <v>468</v>
      </c>
      <c r="Q24" s="80">
        <v>24</v>
      </c>
    </row>
    <row r="25" spans="1:17" s="75" customFormat="1" ht="51" customHeight="1">
      <c r="A25" s="277"/>
      <c r="B25" s="278" t="s">
        <v>180</v>
      </c>
      <c r="C25" s="282" t="s">
        <v>387</v>
      </c>
      <c r="D25" s="283" t="s">
        <v>387</v>
      </c>
      <c r="E25" s="284" t="s">
        <v>387</v>
      </c>
      <c r="F25" s="284" t="s">
        <v>387</v>
      </c>
      <c r="G25" s="299"/>
      <c r="H25" s="299"/>
      <c r="I25" s="299"/>
      <c r="J25" s="300"/>
      <c r="K25" s="383" t="s">
        <v>387</v>
      </c>
      <c r="L25" s="430"/>
      <c r="M25" s="301"/>
      <c r="P25" s="238">
        <v>474</v>
      </c>
      <c r="Q25" s="80">
        <v>25</v>
      </c>
    </row>
    <row r="26" spans="1:17" s="75" customFormat="1" ht="51" customHeight="1">
      <c r="A26" s="277"/>
      <c r="B26" s="278" t="s">
        <v>181</v>
      </c>
      <c r="C26" s="282" t="s">
        <v>387</v>
      </c>
      <c r="D26" s="283" t="s">
        <v>387</v>
      </c>
      <c r="E26" s="284" t="s">
        <v>387</v>
      </c>
      <c r="F26" s="284" t="s">
        <v>387</v>
      </c>
      <c r="G26" s="299"/>
      <c r="H26" s="299"/>
      <c r="I26" s="299"/>
      <c r="J26" s="300"/>
      <c r="K26" s="383" t="s">
        <v>387</v>
      </c>
      <c r="L26" s="430"/>
      <c r="M26" s="301"/>
      <c r="P26" s="238">
        <v>480</v>
      </c>
      <c r="Q26" s="80">
        <v>26</v>
      </c>
    </row>
    <row r="27" spans="1:17" s="75" customFormat="1" ht="51" customHeight="1">
      <c r="A27" s="277"/>
      <c r="B27" s="278" t="s">
        <v>182</v>
      </c>
      <c r="C27" s="282" t="s">
        <v>387</v>
      </c>
      <c r="D27" s="283" t="s">
        <v>387</v>
      </c>
      <c r="E27" s="284" t="s">
        <v>387</v>
      </c>
      <c r="F27" s="284" t="s">
        <v>387</v>
      </c>
      <c r="G27" s="299"/>
      <c r="H27" s="299"/>
      <c r="I27" s="299"/>
      <c r="J27" s="300"/>
      <c r="K27" s="383" t="s">
        <v>387</v>
      </c>
      <c r="L27" s="430"/>
      <c r="M27" s="301"/>
      <c r="P27" s="238">
        <v>486</v>
      </c>
      <c r="Q27" s="80">
        <v>27</v>
      </c>
    </row>
    <row r="28" spans="1:17" s="78" customFormat="1" ht="9" customHeight="1">
      <c r="A28" s="76"/>
      <c r="B28" s="76"/>
      <c r="C28" s="76"/>
      <c r="D28" s="77"/>
      <c r="E28" s="76"/>
      <c r="K28" s="79"/>
      <c r="L28" s="79"/>
      <c r="P28" s="238">
        <v>546</v>
      </c>
      <c r="Q28" s="80">
        <v>38</v>
      </c>
    </row>
    <row r="29" spans="1:17" s="78" customFormat="1" ht="25.5" customHeight="1">
      <c r="A29" s="555" t="s">
        <v>4</v>
      </c>
      <c r="B29" s="555"/>
      <c r="C29" s="555"/>
      <c r="D29" s="555"/>
      <c r="E29" s="80" t="s">
        <v>0</v>
      </c>
      <c r="F29" s="80" t="s">
        <v>1</v>
      </c>
      <c r="G29" s="556" t="s">
        <v>2</v>
      </c>
      <c r="H29" s="556"/>
      <c r="I29" s="556"/>
      <c r="J29" s="556"/>
      <c r="K29" s="556" t="s">
        <v>3</v>
      </c>
      <c r="L29" s="556"/>
      <c r="P29" s="238">
        <v>551</v>
      </c>
      <c r="Q29" s="80">
        <v>39</v>
      </c>
    </row>
    <row r="30" spans="16:17" ht="12.75">
      <c r="P30" s="238">
        <v>556</v>
      </c>
      <c r="Q30" s="80">
        <v>40</v>
      </c>
    </row>
    <row r="31" spans="16:17" ht="12.75">
      <c r="P31" s="238">
        <v>560</v>
      </c>
      <c r="Q31" s="80">
        <v>41</v>
      </c>
    </row>
    <row r="32" spans="16:17" ht="12.75">
      <c r="P32" s="238">
        <v>564</v>
      </c>
      <c r="Q32" s="80">
        <v>42</v>
      </c>
    </row>
    <row r="33" spans="16:17" ht="12.75">
      <c r="P33" s="238">
        <v>568</v>
      </c>
      <c r="Q33" s="80">
        <v>43</v>
      </c>
    </row>
    <row r="34" spans="16:17" ht="12.75">
      <c r="P34" s="238">
        <v>572</v>
      </c>
      <c r="Q34" s="80">
        <v>44</v>
      </c>
    </row>
    <row r="35" spans="16:17" ht="12.75">
      <c r="P35" s="238">
        <v>576</v>
      </c>
      <c r="Q35" s="80">
        <v>45</v>
      </c>
    </row>
    <row r="36" spans="16:17" ht="12.75">
      <c r="P36" s="238">
        <v>580</v>
      </c>
      <c r="Q36" s="80">
        <v>46</v>
      </c>
    </row>
    <row r="37" spans="16:17" ht="12.75">
      <c r="P37" s="238">
        <v>584</v>
      </c>
      <c r="Q37" s="80">
        <v>47</v>
      </c>
    </row>
    <row r="38" spans="16:17" ht="12.75">
      <c r="P38" s="238">
        <v>588</v>
      </c>
      <c r="Q38" s="80">
        <v>48</v>
      </c>
    </row>
    <row r="39" spans="16:17" ht="12.75">
      <c r="P39" s="238">
        <v>592</v>
      </c>
      <c r="Q39" s="80">
        <v>49</v>
      </c>
    </row>
    <row r="40" spans="16:17" ht="12.75">
      <c r="P40" s="238">
        <v>596</v>
      </c>
      <c r="Q40" s="80">
        <v>50</v>
      </c>
    </row>
    <row r="41" spans="16:17" ht="12.75">
      <c r="P41" s="238">
        <v>600</v>
      </c>
      <c r="Q41" s="80">
        <v>51</v>
      </c>
    </row>
    <row r="42" spans="16:17" ht="12.75">
      <c r="P42" s="238">
        <v>604</v>
      </c>
      <c r="Q42" s="80">
        <v>52</v>
      </c>
    </row>
    <row r="43" spans="16:17" ht="12.75">
      <c r="P43" s="238">
        <v>608</v>
      </c>
      <c r="Q43" s="80">
        <v>53</v>
      </c>
    </row>
    <row r="44" spans="16:17" ht="12.75">
      <c r="P44" s="238">
        <v>612</v>
      </c>
      <c r="Q44" s="80">
        <v>54</v>
      </c>
    </row>
    <row r="45" spans="16:17" ht="12.75">
      <c r="P45" s="238">
        <v>616</v>
      </c>
      <c r="Q45" s="80">
        <v>55</v>
      </c>
    </row>
    <row r="46" spans="16:17" ht="12.75">
      <c r="P46" s="238">
        <v>620</v>
      </c>
      <c r="Q46" s="80">
        <v>56</v>
      </c>
    </row>
    <row r="47" spans="16:17" ht="12.75">
      <c r="P47" s="238">
        <v>624</v>
      </c>
      <c r="Q47" s="80">
        <v>57</v>
      </c>
    </row>
    <row r="48" spans="16:17" ht="12.75">
      <c r="P48" s="238">
        <v>628</v>
      </c>
      <c r="Q48" s="80">
        <v>58</v>
      </c>
    </row>
    <row r="49" spans="16:17" ht="12.75">
      <c r="P49" s="238">
        <v>632</v>
      </c>
      <c r="Q49" s="80">
        <v>59</v>
      </c>
    </row>
    <row r="50" spans="16:17" ht="12.75">
      <c r="P50" s="237">
        <v>636</v>
      </c>
      <c r="Q50" s="233">
        <v>60</v>
      </c>
    </row>
    <row r="51" spans="16:17" ht="12.75">
      <c r="P51" s="237">
        <v>640</v>
      </c>
      <c r="Q51" s="233">
        <v>61</v>
      </c>
    </row>
    <row r="52" spans="16:17" ht="12.75">
      <c r="P52" s="237">
        <v>644</v>
      </c>
      <c r="Q52" s="233">
        <v>62</v>
      </c>
    </row>
    <row r="53" spans="16:17" ht="12.75">
      <c r="P53" s="237">
        <v>648</v>
      </c>
      <c r="Q53" s="233">
        <v>63</v>
      </c>
    </row>
    <row r="54" spans="16:17" ht="12.75">
      <c r="P54" s="237">
        <v>652</v>
      </c>
      <c r="Q54" s="233">
        <v>64</v>
      </c>
    </row>
    <row r="55" spans="16:17" ht="12.75">
      <c r="P55" s="237">
        <v>656</v>
      </c>
      <c r="Q55" s="233">
        <v>65</v>
      </c>
    </row>
    <row r="56" spans="16:17" ht="12.75">
      <c r="P56" s="237">
        <v>660</v>
      </c>
      <c r="Q56" s="233">
        <v>66</v>
      </c>
    </row>
    <row r="57" spans="16:17" ht="12.75">
      <c r="P57" s="237">
        <v>664</v>
      </c>
      <c r="Q57" s="233">
        <v>67</v>
      </c>
    </row>
    <row r="58" spans="16:17" ht="12.75">
      <c r="P58" s="237">
        <v>668</v>
      </c>
      <c r="Q58" s="233">
        <v>68</v>
      </c>
    </row>
    <row r="59" spans="16:17" ht="12.75">
      <c r="P59" s="237">
        <v>672</v>
      </c>
      <c r="Q59" s="233">
        <v>69</v>
      </c>
    </row>
    <row r="60" spans="16:17" ht="12.75">
      <c r="P60" s="237">
        <v>676</v>
      </c>
      <c r="Q60" s="233">
        <v>70</v>
      </c>
    </row>
    <row r="61" spans="16:17" ht="12.75">
      <c r="P61" s="237">
        <v>680</v>
      </c>
      <c r="Q61" s="233">
        <v>71</v>
      </c>
    </row>
    <row r="62" spans="16:17" ht="12.75">
      <c r="P62" s="237">
        <v>684</v>
      </c>
      <c r="Q62" s="233">
        <v>72</v>
      </c>
    </row>
    <row r="63" spans="16:17" ht="12.75">
      <c r="P63" s="237">
        <v>688</v>
      </c>
      <c r="Q63" s="233">
        <v>73</v>
      </c>
    </row>
    <row r="64" spans="16:17" ht="12.75">
      <c r="P64" s="237">
        <v>692</v>
      </c>
      <c r="Q64" s="233">
        <v>74</v>
      </c>
    </row>
    <row r="65" spans="16:17" ht="12.75">
      <c r="P65" s="237">
        <v>696</v>
      </c>
      <c r="Q65" s="233">
        <v>75</v>
      </c>
    </row>
    <row r="66" spans="16:17" ht="12.75">
      <c r="P66" s="237">
        <v>700</v>
      </c>
      <c r="Q66" s="233">
        <v>76</v>
      </c>
    </row>
    <row r="67" spans="16:17" ht="12.75">
      <c r="P67" s="237">
        <v>704</v>
      </c>
      <c r="Q67" s="233">
        <v>77</v>
      </c>
    </row>
    <row r="68" spans="16:17" ht="12.75">
      <c r="P68" s="237">
        <v>708</v>
      </c>
      <c r="Q68" s="233">
        <v>78</v>
      </c>
    </row>
    <row r="69" spans="16:17" ht="12.75">
      <c r="P69" s="237">
        <v>712</v>
      </c>
      <c r="Q69" s="233">
        <v>79</v>
      </c>
    </row>
    <row r="70" spans="16:17" ht="12.75">
      <c r="P70" s="237">
        <v>716</v>
      </c>
      <c r="Q70" s="233">
        <v>80</v>
      </c>
    </row>
    <row r="71" spans="16:17" ht="12.75">
      <c r="P71" s="237">
        <v>720</v>
      </c>
      <c r="Q71" s="233">
        <v>81</v>
      </c>
    </row>
    <row r="72" spans="16:17" ht="12.75">
      <c r="P72" s="237">
        <v>724</v>
      </c>
      <c r="Q72" s="233">
        <v>82</v>
      </c>
    </row>
    <row r="73" spans="16:17" ht="12.75">
      <c r="P73" s="237">
        <v>728</v>
      </c>
      <c r="Q73" s="233">
        <v>83</v>
      </c>
    </row>
    <row r="74" spans="16:17" ht="12.75">
      <c r="P74" s="237">
        <v>732</v>
      </c>
      <c r="Q74" s="233">
        <v>84</v>
      </c>
    </row>
    <row r="75" spans="16:17" ht="12.75">
      <c r="P75" s="237">
        <v>736</v>
      </c>
      <c r="Q75" s="233">
        <v>85</v>
      </c>
    </row>
    <row r="76" spans="16:17" ht="12.75">
      <c r="P76" s="237">
        <v>739</v>
      </c>
      <c r="Q76" s="233">
        <v>86</v>
      </c>
    </row>
    <row r="77" spans="16:17" ht="12.75">
      <c r="P77" s="237">
        <v>742</v>
      </c>
      <c r="Q77" s="233">
        <v>87</v>
      </c>
    </row>
    <row r="78" spans="16:17" ht="12.75">
      <c r="P78" s="237">
        <v>745</v>
      </c>
      <c r="Q78" s="233">
        <v>88</v>
      </c>
    </row>
    <row r="79" spans="16:17" ht="12.75">
      <c r="P79" s="237">
        <v>748</v>
      </c>
      <c r="Q79" s="233">
        <v>89</v>
      </c>
    </row>
    <row r="80" spans="16:17" ht="12.75">
      <c r="P80" s="237">
        <v>751</v>
      </c>
      <c r="Q80" s="233">
        <v>90</v>
      </c>
    </row>
    <row r="81" spans="16:17" ht="12.75">
      <c r="P81" s="237">
        <v>754</v>
      </c>
      <c r="Q81" s="233">
        <v>91</v>
      </c>
    </row>
    <row r="82" spans="16:17" ht="12.75">
      <c r="P82" s="237">
        <v>757</v>
      </c>
      <c r="Q82" s="233">
        <v>92</v>
      </c>
    </row>
    <row r="83" spans="16:17" ht="12.75">
      <c r="P83" s="237">
        <v>760</v>
      </c>
      <c r="Q83" s="233">
        <v>93</v>
      </c>
    </row>
    <row r="84" spans="16:17" ht="12.75">
      <c r="P84" s="237">
        <v>763</v>
      </c>
      <c r="Q84" s="233">
        <v>94</v>
      </c>
    </row>
    <row r="85" spans="16:17" ht="12.75">
      <c r="P85" s="237">
        <v>766</v>
      </c>
      <c r="Q85" s="233">
        <v>95</v>
      </c>
    </row>
    <row r="86" spans="16:17" ht="12.75">
      <c r="P86" s="237">
        <v>768</v>
      </c>
      <c r="Q86" s="233">
        <v>96</v>
      </c>
    </row>
    <row r="87" spans="16:17" ht="12.75">
      <c r="P87" s="237">
        <v>770</v>
      </c>
      <c r="Q87" s="233">
        <v>97</v>
      </c>
    </row>
    <row r="88" spans="16:17" ht="12.75">
      <c r="P88" s="237">
        <v>772</v>
      </c>
      <c r="Q88" s="233">
        <v>98</v>
      </c>
    </row>
    <row r="89" spans="16:17" ht="12.75">
      <c r="P89" s="237">
        <v>774</v>
      </c>
      <c r="Q89" s="233">
        <v>99</v>
      </c>
    </row>
    <row r="90" spans="16:17" ht="12.75">
      <c r="P90" s="237">
        <v>776</v>
      </c>
      <c r="Q90" s="233">
        <v>100</v>
      </c>
    </row>
  </sheetData>
  <sheetProtection formatCells="0" formatColumns="0" formatRows="0" insertColumns="0" insertRows="0" insertHyperlinks="0" deleteColumns="0" deleteRows="0" sort="0" autoFilter="0" pivotTables="0"/>
  <mergeCells count="22">
    <mergeCell ref="G6:J6"/>
    <mergeCell ref="E6:E7"/>
    <mergeCell ref="A6:A7"/>
    <mergeCell ref="J4:L4"/>
    <mergeCell ref="J3:M3"/>
    <mergeCell ref="M6:M7"/>
    <mergeCell ref="G29:J29"/>
    <mergeCell ref="F6:F7"/>
    <mergeCell ref="K29:L29"/>
    <mergeCell ref="A29:D29"/>
    <mergeCell ref="C6:C7"/>
    <mergeCell ref="D6:D7"/>
    <mergeCell ref="A3:C3"/>
    <mergeCell ref="D4:E4"/>
    <mergeCell ref="L6:L7"/>
    <mergeCell ref="B6:B7"/>
    <mergeCell ref="A1:M1"/>
    <mergeCell ref="A2:M2"/>
    <mergeCell ref="K5:L5"/>
    <mergeCell ref="D3:E3"/>
    <mergeCell ref="A4:C4"/>
    <mergeCell ref="K6:K7"/>
  </mergeCells>
  <conditionalFormatting sqref="F1:F65536">
    <cfRule type="containsText" priority="2" dxfId="2" operator="containsText" stopIfTrue="1" text="FERDİ">
      <formula>NOT(ISERROR(SEARCH("FERDİ",F1)))</formula>
    </cfRule>
  </conditionalFormatting>
  <conditionalFormatting sqref="F8:F27">
    <cfRule type="containsText" priority="1" dxfId="2" operator="containsText" stopIfTrue="1" text="FERDİ">
      <formula>NOT(ISERROR(SEARCH("FERDİ",F8)))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12.xml><?xml version="1.0" encoding="utf-8"?>
<worksheet xmlns="http://schemas.openxmlformats.org/spreadsheetml/2006/main" xmlns:r="http://schemas.openxmlformats.org/officeDocument/2006/relationships">
  <sheetPr>
    <tabColor rgb="FFFFC000"/>
  </sheetPr>
  <dimension ref="A1:U100"/>
  <sheetViews>
    <sheetView showZeros="0" view="pageBreakPreview" zoomScale="80" zoomScaleSheetLayoutView="80" zoomScalePageLayoutView="0" workbookViewId="0" topLeftCell="A4">
      <selection activeCell="O21" sqref="O21"/>
    </sheetView>
  </sheetViews>
  <sheetFormatPr defaultColWidth="9.140625" defaultRowHeight="12.75"/>
  <cols>
    <col min="1" max="1" width="4.8515625" style="23" customWidth="1"/>
    <col min="2" max="2" width="7.7109375" style="23" bestFit="1" customWidth="1"/>
    <col min="3" max="3" width="14.421875" style="21" customWidth="1"/>
    <col min="4" max="4" width="20.8515625" style="47" customWidth="1"/>
    <col min="5" max="5" width="22.8515625" style="47" customWidth="1"/>
    <col min="6" max="6" width="9.28125" style="21" customWidth="1"/>
    <col min="7" max="7" width="8.421875" style="429" customWidth="1"/>
    <col min="8" max="8" width="2.140625" style="21" customWidth="1"/>
    <col min="9" max="9" width="4.421875" style="23" customWidth="1"/>
    <col min="10" max="10" width="14.28125" style="23" hidden="1" customWidth="1"/>
    <col min="11" max="11" width="6.57421875" style="23" customWidth="1"/>
    <col min="12" max="12" width="15.140625" style="25" bestFit="1" customWidth="1"/>
    <col min="13" max="13" width="23.28125" style="51" customWidth="1"/>
    <col min="14" max="14" width="25.00390625" style="51" customWidth="1"/>
    <col min="15" max="15" width="8.140625" style="21" bestFit="1" customWidth="1"/>
    <col min="16" max="16" width="7.7109375" style="21" customWidth="1"/>
    <col min="17" max="17" width="5.7109375" style="21" customWidth="1"/>
    <col min="18" max="19" width="9.140625" style="21" customWidth="1"/>
    <col min="20" max="20" width="9.140625" style="224" hidden="1" customWidth="1"/>
    <col min="21" max="21" width="9.140625" style="222" hidden="1" customWidth="1"/>
    <col min="22" max="16384" width="9.140625" style="21" customWidth="1"/>
  </cols>
  <sheetData>
    <row r="1" spans="1:21" s="10" customFormat="1" ht="53.25" customHeight="1">
      <c r="A1" s="525" t="s">
        <v>132</v>
      </c>
      <c r="B1" s="525"/>
      <c r="C1" s="525"/>
      <c r="D1" s="525"/>
      <c r="E1" s="525"/>
      <c r="F1" s="525"/>
      <c r="G1" s="525"/>
      <c r="H1" s="525"/>
      <c r="I1" s="525"/>
      <c r="J1" s="525"/>
      <c r="K1" s="525"/>
      <c r="L1" s="525"/>
      <c r="M1" s="525"/>
      <c r="N1" s="525"/>
      <c r="O1" s="525"/>
      <c r="P1" s="525"/>
      <c r="T1" s="223">
        <v>1380</v>
      </c>
      <c r="U1" s="221">
        <v>100</v>
      </c>
    </row>
    <row r="2" spans="1:21" s="10" customFormat="1" ht="24.75" customHeight="1">
      <c r="A2" s="526" t="s">
        <v>523</v>
      </c>
      <c r="B2" s="526"/>
      <c r="C2" s="526"/>
      <c r="D2" s="526"/>
      <c r="E2" s="526"/>
      <c r="F2" s="526"/>
      <c r="G2" s="526"/>
      <c r="H2" s="526"/>
      <c r="I2" s="526"/>
      <c r="J2" s="526"/>
      <c r="K2" s="526"/>
      <c r="L2" s="526"/>
      <c r="M2" s="526"/>
      <c r="N2" s="526"/>
      <c r="O2" s="526"/>
      <c r="P2" s="526"/>
      <c r="T2" s="223">
        <v>1384</v>
      </c>
      <c r="U2" s="221">
        <v>99</v>
      </c>
    </row>
    <row r="3" spans="1:21" s="12" customFormat="1" ht="21.75" customHeight="1">
      <c r="A3" s="527" t="s">
        <v>86</v>
      </c>
      <c r="B3" s="527"/>
      <c r="C3" s="527"/>
      <c r="D3" s="528" t="s">
        <v>215</v>
      </c>
      <c r="E3" s="528"/>
      <c r="F3" s="529"/>
      <c r="G3" s="529"/>
      <c r="H3" s="11"/>
      <c r="I3" s="539"/>
      <c r="J3" s="539"/>
      <c r="K3" s="539"/>
      <c r="L3" s="539"/>
      <c r="M3" s="203" t="s">
        <v>386</v>
      </c>
      <c r="N3" s="537" t="s">
        <v>374</v>
      </c>
      <c r="O3" s="537"/>
      <c r="P3" s="537"/>
      <c r="T3" s="223">
        <v>1388</v>
      </c>
      <c r="U3" s="221">
        <v>98</v>
      </c>
    </row>
    <row r="4" spans="1:21" s="12" customFormat="1" ht="17.25" customHeight="1">
      <c r="A4" s="532" t="s">
        <v>76</v>
      </c>
      <c r="B4" s="532"/>
      <c r="C4" s="532"/>
      <c r="D4" s="533" t="s">
        <v>412</v>
      </c>
      <c r="E4" s="533"/>
      <c r="F4" s="29"/>
      <c r="G4" s="424"/>
      <c r="H4" s="29"/>
      <c r="I4" s="29"/>
      <c r="J4" s="29"/>
      <c r="K4" s="29"/>
      <c r="L4" s="30"/>
      <c r="M4" s="73" t="s">
        <v>84</v>
      </c>
      <c r="N4" s="538" t="s">
        <v>491</v>
      </c>
      <c r="O4" s="538"/>
      <c r="P4" s="538"/>
      <c r="T4" s="223">
        <v>1392</v>
      </c>
      <c r="U4" s="221">
        <v>97</v>
      </c>
    </row>
    <row r="5" spans="1:21" s="10" customFormat="1" ht="19.5" customHeight="1">
      <c r="A5" s="13"/>
      <c r="B5" s="13"/>
      <c r="C5" s="14"/>
      <c r="D5" s="15"/>
      <c r="E5" s="16"/>
      <c r="F5" s="16"/>
      <c r="G5" s="425"/>
      <c r="H5" s="16"/>
      <c r="I5" s="13"/>
      <c r="J5" s="13"/>
      <c r="K5" s="13"/>
      <c r="L5" s="17"/>
      <c r="M5" s="18"/>
      <c r="N5" s="536">
        <v>42078.659618287034</v>
      </c>
      <c r="O5" s="536"/>
      <c r="P5" s="536"/>
      <c r="T5" s="223">
        <v>1396</v>
      </c>
      <c r="U5" s="221">
        <v>96</v>
      </c>
    </row>
    <row r="6" spans="1:21" s="19" customFormat="1" ht="24.75" customHeight="1">
      <c r="A6" s="534" t="s">
        <v>12</v>
      </c>
      <c r="B6" s="540" t="s">
        <v>71</v>
      </c>
      <c r="C6" s="542" t="s">
        <v>83</v>
      </c>
      <c r="D6" s="535" t="s">
        <v>14</v>
      </c>
      <c r="E6" s="535" t="s">
        <v>385</v>
      </c>
      <c r="F6" s="535" t="s">
        <v>15</v>
      </c>
      <c r="G6" s="530" t="s">
        <v>213</v>
      </c>
      <c r="I6" s="240" t="s">
        <v>16</v>
      </c>
      <c r="J6" s="241"/>
      <c r="K6" s="241"/>
      <c r="L6" s="241"/>
      <c r="M6" s="243" t="s">
        <v>376</v>
      </c>
      <c r="N6" s="244"/>
      <c r="O6" s="241"/>
      <c r="P6" s="242"/>
      <c r="T6" s="224">
        <v>1400</v>
      </c>
      <c r="U6" s="222">
        <v>95</v>
      </c>
    </row>
    <row r="7" spans="1:21" ht="26.25" customHeight="1">
      <c r="A7" s="534"/>
      <c r="B7" s="541"/>
      <c r="C7" s="542"/>
      <c r="D7" s="535"/>
      <c r="E7" s="535"/>
      <c r="F7" s="535"/>
      <c r="G7" s="531"/>
      <c r="H7" s="20"/>
      <c r="I7" s="45" t="s">
        <v>12</v>
      </c>
      <c r="J7" s="42" t="s">
        <v>72</v>
      </c>
      <c r="K7" s="42" t="s">
        <v>71</v>
      </c>
      <c r="L7" s="43" t="s">
        <v>13</v>
      </c>
      <c r="M7" s="44" t="s">
        <v>14</v>
      </c>
      <c r="N7" s="44" t="s">
        <v>385</v>
      </c>
      <c r="O7" s="42" t="s">
        <v>15</v>
      </c>
      <c r="P7" s="42" t="s">
        <v>28</v>
      </c>
      <c r="T7" s="224">
        <v>1404</v>
      </c>
      <c r="U7" s="222">
        <v>94</v>
      </c>
    </row>
    <row r="8" spans="1:21" s="19" customFormat="1" ht="41.25" customHeight="1">
      <c r="A8" s="306">
        <v>1</v>
      </c>
      <c r="B8" s="306">
        <v>669</v>
      </c>
      <c r="C8" s="307">
        <v>37266</v>
      </c>
      <c r="D8" s="308" t="s">
        <v>407</v>
      </c>
      <c r="E8" s="309" t="s">
        <v>403</v>
      </c>
      <c r="F8" s="322">
        <v>1789</v>
      </c>
      <c r="G8" s="445">
        <v>10</v>
      </c>
      <c r="H8" s="22"/>
      <c r="I8" s="297">
        <v>1</v>
      </c>
      <c r="J8" s="298" t="s">
        <v>216</v>
      </c>
      <c r="K8" s="279" t="s">
        <v>387</v>
      </c>
      <c r="L8" s="280" t="s">
        <v>387</v>
      </c>
      <c r="M8" s="281" t="s">
        <v>387</v>
      </c>
      <c r="N8" s="281" t="s">
        <v>387</v>
      </c>
      <c r="O8" s="310"/>
      <c r="P8" s="317"/>
      <c r="T8" s="224">
        <v>1408</v>
      </c>
      <c r="U8" s="222">
        <v>93</v>
      </c>
    </row>
    <row r="9" spans="1:21" s="19" customFormat="1" ht="41.25" customHeight="1">
      <c r="A9" s="306">
        <v>2</v>
      </c>
      <c r="B9" s="306">
        <v>653</v>
      </c>
      <c r="C9" s="307">
        <v>37165</v>
      </c>
      <c r="D9" s="308" t="s">
        <v>445</v>
      </c>
      <c r="E9" s="309" t="s">
        <v>444</v>
      </c>
      <c r="F9" s="322">
        <v>1832</v>
      </c>
      <c r="G9" s="445">
        <v>9</v>
      </c>
      <c r="H9" s="22"/>
      <c r="I9" s="297">
        <v>2</v>
      </c>
      <c r="J9" s="298" t="s">
        <v>217</v>
      </c>
      <c r="K9" s="279" t="s">
        <v>387</v>
      </c>
      <c r="L9" s="280" t="s">
        <v>387</v>
      </c>
      <c r="M9" s="281" t="s">
        <v>387</v>
      </c>
      <c r="N9" s="281" t="s">
        <v>387</v>
      </c>
      <c r="O9" s="310"/>
      <c r="P9" s="317"/>
      <c r="T9" s="224">
        <v>1412</v>
      </c>
      <c r="U9" s="222">
        <v>92</v>
      </c>
    </row>
    <row r="10" spans="1:21" s="19" customFormat="1" ht="41.25" customHeight="1">
      <c r="A10" s="306">
        <v>3</v>
      </c>
      <c r="B10" s="306">
        <v>663</v>
      </c>
      <c r="C10" s="307">
        <v>37118</v>
      </c>
      <c r="D10" s="308" t="s">
        <v>463</v>
      </c>
      <c r="E10" s="309" t="s">
        <v>459</v>
      </c>
      <c r="F10" s="322">
        <v>1887</v>
      </c>
      <c r="G10" s="445">
        <v>8</v>
      </c>
      <c r="H10" s="22"/>
      <c r="I10" s="297">
        <v>3</v>
      </c>
      <c r="J10" s="298" t="s">
        <v>218</v>
      </c>
      <c r="K10" s="279">
        <v>669</v>
      </c>
      <c r="L10" s="280">
        <v>37266</v>
      </c>
      <c r="M10" s="281" t="s">
        <v>407</v>
      </c>
      <c r="N10" s="281" t="s">
        <v>403</v>
      </c>
      <c r="O10" s="310">
        <v>1789</v>
      </c>
      <c r="P10" s="317">
        <v>1</v>
      </c>
      <c r="T10" s="224">
        <v>1416</v>
      </c>
      <c r="U10" s="222">
        <v>91</v>
      </c>
    </row>
    <row r="11" spans="1:21" s="19" customFormat="1" ht="41.25" customHeight="1">
      <c r="A11" s="306">
        <v>4</v>
      </c>
      <c r="B11" s="306">
        <v>627</v>
      </c>
      <c r="C11" s="307">
        <v>36892</v>
      </c>
      <c r="D11" s="308" t="s">
        <v>451</v>
      </c>
      <c r="E11" s="309" t="s">
        <v>402</v>
      </c>
      <c r="F11" s="322">
        <v>1892</v>
      </c>
      <c r="G11" s="445">
        <v>7</v>
      </c>
      <c r="H11" s="22"/>
      <c r="I11" s="297">
        <v>4</v>
      </c>
      <c r="J11" s="298" t="s">
        <v>219</v>
      </c>
      <c r="K11" s="279">
        <v>663</v>
      </c>
      <c r="L11" s="280">
        <v>37118</v>
      </c>
      <c r="M11" s="281" t="s">
        <v>463</v>
      </c>
      <c r="N11" s="281" t="s">
        <v>459</v>
      </c>
      <c r="O11" s="310">
        <v>1887</v>
      </c>
      <c r="P11" s="317">
        <v>3</v>
      </c>
      <c r="T11" s="224">
        <v>1420</v>
      </c>
      <c r="U11" s="222">
        <v>90</v>
      </c>
    </row>
    <row r="12" spans="1:21" s="19" customFormat="1" ht="41.25" customHeight="1">
      <c r="A12" s="306">
        <v>5</v>
      </c>
      <c r="B12" s="306">
        <v>623</v>
      </c>
      <c r="C12" s="307">
        <v>36892</v>
      </c>
      <c r="D12" s="308" t="s">
        <v>427</v>
      </c>
      <c r="E12" s="309" t="s">
        <v>424</v>
      </c>
      <c r="F12" s="322">
        <v>1909</v>
      </c>
      <c r="G12" s="445">
        <v>6</v>
      </c>
      <c r="H12" s="22"/>
      <c r="I12" s="297">
        <v>5</v>
      </c>
      <c r="J12" s="298" t="s">
        <v>220</v>
      </c>
      <c r="K12" s="279">
        <v>615</v>
      </c>
      <c r="L12" s="280">
        <v>37602</v>
      </c>
      <c r="M12" s="281" t="s">
        <v>418</v>
      </c>
      <c r="N12" s="281" t="s">
        <v>414</v>
      </c>
      <c r="O12" s="310">
        <v>2458</v>
      </c>
      <c r="P12" s="317">
        <v>5</v>
      </c>
      <c r="T12" s="224">
        <v>1424</v>
      </c>
      <c r="U12" s="222">
        <v>89</v>
      </c>
    </row>
    <row r="13" spans="1:21" s="19" customFormat="1" ht="41.25" customHeight="1">
      <c r="A13" s="306">
        <v>6</v>
      </c>
      <c r="B13" s="306">
        <v>647</v>
      </c>
      <c r="C13" s="307">
        <v>36954</v>
      </c>
      <c r="D13" s="308" t="s">
        <v>437</v>
      </c>
      <c r="E13" s="309" t="s">
        <v>433</v>
      </c>
      <c r="F13" s="322">
        <v>1955</v>
      </c>
      <c r="G13" s="445">
        <v>5</v>
      </c>
      <c r="H13" s="22"/>
      <c r="I13" s="297">
        <v>6</v>
      </c>
      <c r="J13" s="298" t="s">
        <v>221</v>
      </c>
      <c r="K13" s="279">
        <v>627</v>
      </c>
      <c r="L13" s="280">
        <v>36892</v>
      </c>
      <c r="M13" s="281" t="s">
        <v>451</v>
      </c>
      <c r="N13" s="281" t="s">
        <v>402</v>
      </c>
      <c r="O13" s="310">
        <v>1892</v>
      </c>
      <c r="P13" s="317">
        <v>4</v>
      </c>
      <c r="T13" s="224">
        <v>1428</v>
      </c>
      <c r="U13" s="222">
        <v>88</v>
      </c>
    </row>
    <row r="14" spans="1:21" s="19" customFormat="1" ht="41.25" customHeight="1">
      <c r="A14" s="306">
        <v>7</v>
      </c>
      <c r="B14" s="306">
        <v>675</v>
      </c>
      <c r="C14" s="307">
        <v>36892</v>
      </c>
      <c r="D14" s="308" t="s">
        <v>476</v>
      </c>
      <c r="E14" s="309" t="s">
        <v>477</v>
      </c>
      <c r="F14" s="322">
        <v>1973</v>
      </c>
      <c r="G14" s="445">
        <v>4</v>
      </c>
      <c r="H14" s="22"/>
      <c r="I14" s="297">
        <v>7</v>
      </c>
      <c r="J14" s="298" t="s">
        <v>222</v>
      </c>
      <c r="K14" s="279">
        <v>653</v>
      </c>
      <c r="L14" s="280">
        <v>37165</v>
      </c>
      <c r="M14" s="281" t="s">
        <v>445</v>
      </c>
      <c r="N14" s="281" t="s">
        <v>444</v>
      </c>
      <c r="O14" s="310">
        <v>1832</v>
      </c>
      <c r="P14" s="317">
        <v>2</v>
      </c>
      <c r="T14" s="224">
        <v>1432</v>
      </c>
      <c r="U14" s="222">
        <v>87</v>
      </c>
    </row>
    <row r="15" spans="1:21" s="19" customFormat="1" ht="41.25" customHeight="1">
      <c r="A15" s="306">
        <v>8</v>
      </c>
      <c r="B15" s="306">
        <v>639</v>
      </c>
      <c r="C15" s="307">
        <v>37494</v>
      </c>
      <c r="D15" s="308" t="s">
        <v>471</v>
      </c>
      <c r="E15" s="309" t="s">
        <v>466</v>
      </c>
      <c r="F15" s="322">
        <v>2082</v>
      </c>
      <c r="G15" s="445">
        <v>3</v>
      </c>
      <c r="H15" s="22"/>
      <c r="I15" s="297">
        <v>8</v>
      </c>
      <c r="J15" s="298" t="s">
        <v>223</v>
      </c>
      <c r="K15" s="279" t="s">
        <v>387</v>
      </c>
      <c r="L15" s="280" t="s">
        <v>387</v>
      </c>
      <c r="M15" s="281" t="s">
        <v>387</v>
      </c>
      <c r="N15" s="281" t="s">
        <v>387</v>
      </c>
      <c r="O15" s="310"/>
      <c r="P15" s="317"/>
      <c r="T15" s="224">
        <v>1436</v>
      </c>
      <c r="U15" s="222">
        <v>86</v>
      </c>
    </row>
    <row r="16" spans="1:21" s="19" customFormat="1" ht="41.25" customHeight="1">
      <c r="A16" s="306">
        <v>9</v>
      </c>
      <c r="B16" s="306">
        <v>615</v>
      </c>
      <c r="C16" s="307">
        <v>37602</v>
      </c>
      <c r="D16" s="308" t="s">
        <v>418</v>
      </c>
      <c r="E16" s="309" t="s">
        <v>414</v>
      </c>
      <c r="F16" s="322">
        <v>2458</v>
      </c>
      <c r="G16" s="445">
        <v>2</v>
      </c>
      <c r="H16" s="22"/>
      <c r="I16" s="240" t="s">
        <v>17</v>
      </c>
      <c r="J16" s="241"/>
      <c r="K16" s="241"/>
      <c r="L16" s="241"/>
      <c r="M16" s="243" t="s">
        <v>376</v>
      </c>
      <c r="N16" s="244"/>
      <c r="O16" s="241"/>
      <c r="P16" s="242"/>
      <c r="T16" s="224">
        <v>1440</v>
      </c>
      <c r="U16" s="222">
        <v>85</v>
      </c>
    </row>
    <row r="17" spans="1:21" s="19" customFormat="1" ht="41.25" customHeight="1">
      <c r="A17" s="306" t="s">
        <v>374</v>
      </c>
      <c r="B17" s="306">
        <v>0</v>
      </c>
      <c r="C17" s="307">
        <v>0</v>
      </c>
      <c r="D17" s="308">
        <v>0</v>
      </c>
      <c r="E17" s="309" t="s">
        <v>431</v>
      </c>
      <c r="F17" s="322" t="s">
        <v>501</v>
      </c>
      <c r="G17" s="445">
        <v>0</v>
      </c>
      <c r="H17" s="22"/>
      <c r="I17" s="45" t="s">
        <v>12</v>
      </c>
      <c r="J17" s="42" t="s">
        <v>72</v>
      </c>
      <c r="K17" s="42" t="s">
        <v>71</v>
      </c>
      <c r="L17" s="43" t="s">
        <v>13</v>
      </c>
      <c r="M17" s="44" t="s">
        <v>14</v>
      </c>
      <c r="N17" s="44" t="s">
        <v>385</v>
      </c>
      <c r="O17" s="42" t="s">
        <v>15</v>
      </c>
      <c r="P17" s="42" t="s">
        <v>28</v>
      </c>
      <c r="T17" s="224">
        <v>1444</v>
      </c>
      <c r="U17" s="222">
        <v>84</v>
      </c>
    </row>
    <row r="18" spans="1:21" s="19" customFormat="1" ht="41.25" customHeight="1">
      <c r="A18" s="306"/>
      <c r="B18" s="306"/>
      <c r="C18" s="307"/>
      <c r="D18" s="308"/>
      <c r="E18" s="309"/>
      <c r="F18" s="310"/>
      <c r="G18" s="426"/>
      <c r="H18" s="22"/>
      <c r="I18" s="297">
        <v>1</v>
      </c>
      <c r="J18" s="298" t="s">
        <v>224</v>
      </c>
      <c r="K18" s="279" t="s">
        <v>387</v>
      </c>
      <c r="L18" s="280" t="s">
        <v>387</v>
      </c>
      <c r="M18" s="281" t="s">
        <v>387</v>
      </c>
      <c r="N18" s="281" t="s">
        <v>387</v>
      </c>
      <c r="O18" s="310"/>
      <c r="P18" s="317"/>
      <c r="T18" s="224">
        <v>1449</v>
      </c>
      <c r="U18" s="222">
        <v>83</v>
      </c>
    </row>
    <row r="19" spans="1:21" s="19" customFormat="1" ht="41.25" customHeight="1">
      <c r="A19" s="306"/>
      <c r="B19" s="306"/>
      <c r="C19" s="307"/>
      <c r="D19" s="308"/>
      <c r="E19" s="309"/>
      <c r="F19" s="310"/>
      <c r="G19" s="426"/>
      <c r="H19" s="22"/>
      <c r="I19" s="297">
        <v>2</v>
      </c>
      <c r="J19" s="298" t="s">
        <v>225</v>
      </c>
      <c r="K19" s="279" t="s">
        <v>387</v>
      </c>
      <c r="L19" s="280" t="s">
        <v>387</v>
      </c>
      <c r="M19" s="281" t="s">
        <v>387</v>
      </c>
      <c r="N19" s="281" t="s">
        <v>387</v>
      </c>
      <c r="O19" s="310"/>
      <c r="P19" s="317"/>
      <c r="T19" s="224">
        <v>1454</v>
      </c>
      <c r="U19" s="222">
        <v>82</v>
      </c>
    </row>
    <row r="20" spans="1:21" s="19" customFormat="1" ht="41.25" customHeight="1">
      <c r="A20" s="306"/>
      <c r="B20" s="306"/>
      <c r="C20" s="307"/>
      <c r="D20" s="308"/>
      <c r="E20" s="309"/>
      <c r="F20" s="310"/>
      <c r="G20" s="426"/>
      <c r="H20" s="22"/>
      <c r="I20" s="297">
        <v>3</v>
      </c>
      <c r="J20" s="298" t="s">
        <v>226</v>
      </c>
      <c r="K20" s="279">
        <v>675</v>
      </c>
      <c r="L20" s="280">
        <v>36892</v>
      </c>
      <c r="M20" s="281" t="s">
        <v>476</v>
      </c>
      <c r="N20" s="281" t="s">
        <v>477</v>
      </c>
      <c r="O20" s="310">
        <v>1973</v>
      </c>
      <c r="P20" s="317">
        <v>3</v>
      </c>
      <c r="T20" s="224">
        <v>1459</v>
      </c>
      <c r="U20" s="222">
        <v>81</v>
      </c>
    </row>
    <row r="21" spans="1:21" s="19" customFormat="1" ht="41.25" customHeight="1">
      <c r="A21" s="306"/>
      <c r="B21" s="306"/>
      <c r="C21" s="307"/>
      <c r="D21" s="308"/>
      <c r="E21" s="309"/>
      <c r="F21" s="310"/>
      <c r="G21" s="426"/>
      <c r="H21" s="22"/>
      <c r="I21" s="297">
        <v>4</v>
      </c>
      <c r="J21" s="298" t="s">
        <v>227</v>
      </c>
      <c r="K21" s="279">
        <v>0</v>
      </c>
      <c r="L21" s="280">
        <v>0</v>
      </c>
      <c r="M21" s="281">
        <v>0</v>
      </c>
      <c r="N21" s="281" t="s">
        <v>431</v>
      </c>
      <c r="O21" s="310" t="s">
        <v>501</v>
      </c>
      <c r="P21" s="317" t="s">
        <v>374</v>
      </c>
      <c r="T21" s="224">
        <v>1464</v>
      </c>
      <c r="U21" s="222">
        <v>80</v>
      </c>
    </row>
    <row r="22" spans="1:21" s="19" customFormat="1" ht="41.25" customHeight="1">
      <c r="A22" s="306"/>
      <c r="B22" s="306"/>
      <c r="C22" s="307"/>
      <c r="D22" s="308"/>
      <c r="E22" s="309"/>
      <c r="F22" s="310"/>
      <c r="G22" s="426"/>
      <c r="H22" s="22"/>
      <c r="I22" s="297">
        <v>5</v>
      </c>
      <c r="J22" s="298" t="s">
        <v>228</v>
      </c>
      <c r="K22" s="279">
        <v>639</v>
      </c>
      <c r="L22" s="280">
        <v>37494</v>
      </c>
      <c r="M22" s="281" t="s">
        <v>471</v>
      </c>
      <c r="N22" s="281" t="s">
        <v>466</v>
      </c>
      <c r="O22" s="310">
        <v>2082</v>
      </c>
      <c r="P22" s="317">
        <v>4</v>
      </c>
      <c r="T22" s="224">
        <v>1469</v>
      </c>
      <c r="U22" s="222">
        <v>79</v>
      </c>
    </row>
    <row r="23" spans="1:21" s="19" customFormat="1" ht="41.25" customHeight="1">
      <c r="A23" s="306"/>
      <c r="B23" s="306"/>
      <c r="C23" s="307"/>
      <c r="D23" s="308"/>
      <c r="E23" s="309"/>
      <c r="F23" s="310"/>
      <c r="G23" s="426"/>
      <c r="H23" s="22"/>
      <c r="I23" s="297">
        <v>6</v>
      </c>
      <c r="J23" s="298" t="s">
        <v>229</v>
      </c>
      <c r="K23" s="279">
        <v>623</v>
      </c>
      <c r="L23" s="280">
        <v>36892</v>
      </c>
      <c r="M23" s="281" t="s">
        <v>427</v>
      </c>
      <c r="N23" s="281" t="s">
        <v>424</v>
      </c>
      <c r="O23" s="310">
        <v>1909</v>
      </c>
      <c r="P23" s="317">
        <v>1</v>
      </c>
      <c r="T23" s="224">
        <v>1474</v>
      </c>
      <c r="U23" s="222">
        <v>78</v>
      </c>
    </row>
    <row r="24" spans="1:21" s="19" customFormat="1" ht="41.25" customHeight="1">
      <c r="A24" s="306"/>
      <c r="B24" s="306"/>
      <c r="C24" s="307"/>
      <c r="D24" s="308"/>
      <c r="E24" s="309"/>
      <c r="F24" s="310"/>
      <c r="G24" s="426"/>
      <c r="H24" s="22"/>
      <c r="I24" s="297">
        <v>7</v>
      </c>
      <c r="J24" s="298" t="s">
        <v>230</v>
      </c>
      <c r="K24" s="279">
        <v>647</v>
      </c>
      <c r="L24" s="280">
        <v>36954</v>
      </c>
      <c r="M24" s="281" t="s">
        <v>437</v>
      </c>
      <c r="N24" s="281" t="s">
        <v>433</v>
      </c>
      <c r="O24" s="310">
        <v>1955</v>
      </c>
      <c r="P24" s="317">
        <v>2</v>
      </c>
      <c r="T24" s="224">
        <v>1479</v>
      </c>
      <c r="U24" s="222">
        <v>77</v>
      </c>
    </row>
    <row r="25" spans="1:21" s="19" customFormat="1" ht="41.25" customHeight="1">
      <c r="A25" s="306"/>
      <c r="B25" s="306"/>
      <c r="C25" s="307"/>
      <c r="D25" s="308"/>
      <c r="E25" s="309"/>
      <c r="F25" s="310"/>
      <c r="G25" s="426"/>
      <c r="H25" s="22"/>
      <c r="I25" s="297">
        <v>8</v>
      </c>
      <c r="J25" s="298" t="s">
        <v>231</v>
      </c>
      <c r="K25" s="279" t="s">
        <v>387</v>
      </c>
      <c r="L25" s="280" t="s">
        <v>387</v>
      </c>
      <c r="M25" s="281" t="s">
        <v>387</v>
      </c>
      <c r="N25" s="281" t="s">
        <v>387</v>
      </c>
      <c r="O25" s="310"/>
      <c r="P25" s="317"/>
      <c r="T25" s="224">
        <v>1484</v>
      </c>
      <c r="U25" s="222">
        <v>76</v>
      </c>
    </row>
    <row r="26" spans="1:21" s="19" customFormat="1" ht="41.25" customHeight="1">
      <c r="A26" s="306"/>
      <c r="B26" s="306"/>
      <c r="C26" s="307"/>
      <c r="D26" s="308"/>
      <c r="E26" s="309"/>
      <c r="F26" s="310"/>
      <c r="G26" s="426"/>
      <c r="H26" s="22"/>
      <c r="I26" s="240" t="s">
        <v>18</v>
      </c>
      <c r="J26" s="241"/>
      <c r="K26" s="241"/>
      <c r="L26" s="241"/>
      <c r="M26" s="243" t="s">
        <v>376</v>
      </c>
      <c r="N26" s="244"/>
      <c r="O26" s="241"/>
      <c r="P26" s="242"/>
      <c r="T26" s="224">
        <v>1489</v>
      </c>
      <c r="U26" s="222">
        <v>75</v>
      </c>
    </row>
    <row r="27" spans="1:21" s="19" customFormat="1" ht="41.25" customHeight="1">
      <c r="A27" s="306"/>
      <c r="B27" s="306"/>
      <c r="C27" s="307"/>
      <c r="D27" s="308"/>
      <c r="E27" s="309"/>
      <c r="F27" s="310"/>
      <c r="G27" s="426"/>
      <c r="H27" s="22"/>
      <c r="I27" s="45" t="s">
        <v>12</v>
      </c>
      <c r="J27" s="42" t="s">
        <v>72</v>
      </c>
      <c r="K27" s="42" t="s">
        <v>71</v>
      </c>
      <c r="L27" s="43" t="s">
        <v>13</v>
      </c>
      <c r="M27" s="44" t="s">
        <v>14</v>
      </c>
      <c r="N27" s="44" t="s">
        <v>385</v>
      </c>
      <c r="O27" s="42" t="s">
        <v>15</v>
      </c>
      <c r="P27" s="42" t="s">
        <v>28</v>
      </c>
      <c r="T27" s="224">
        <v>1494</v>
      </c>
      <c r="U27" s="222">
        <v>74</v>
      </c>
    </row>
    <row r="28" spans="1:21" s="19" customFormat="1" ht="41.25" customHeight="1">
      <c r="A28" s="306"/>
      <c r="B28" s="306"/>
      <c r="C28" s="307"/>
      <c r="D28" s="308"/>
      <c r="E28" s="309"/>
      <c r="F28" s="310"/>
      <c r="G28" s="426"/>
      <c r="H28" s="22"/>
      <c r="I28" s="297">
        <v>1</v>
      </c>
      <c r="J28" s="298" t="s">
        <v>232</v>
      </c>
      <c r="K28" s="279" t="s">
        <v>387</v>
      </c>
      <c r="L28" s="280" t="s">
        <v>387</v>
      </c>
      <c r="M28" s="281" t="s">
        <v>387</v>
      </c>
      <c r="N28" s="281" t="s">
        <v>387</v>
      </c>
      <c r="O28" s="310"/>
      <c r="P28" s="317"/>
      <c r="T28" s="224">
        <v>1499</v>
      </c>
      <c r="U28" s="222">
        <v>73</v>
      </c>
    </row>
    <row r="29" spans="1:21" s="19" customFormat="1" ht="41.25" customHeight="1">
      <c r="A29" s="306"/>
      <c r="B29" s="306"/>
      <c r="C29" s="307"/>
      <c r="D29" s="308"/>
      <c r="E29" s="309"/>
      <c r="F29" s="310"/>
      <c r="G29" s="426"/>
      <c r="H29" s="22"/>
      <c r="I29" s="297">
        <v>2</v>
      </c>
      <c r="J29" s="298" t="s">
        <v>233</v>
      </c>
      <c r="K29" s="279" t="s">
        <v>387</v>
      </c>
      <c r="L29" s="280" t="s">
        <v>387</v>
      </c>
      <c r="M29" s="281" t="s">
        <v>387</v>
      </c>
      <c r="N29" s="281" t="s">
        <v>387</v>
      </c>
      <c r="O29" s="310"/>
      <c r="P29" s="317"/>
      <c r="T29" s="224">
        <v>1504</v>
      </c>
      <c r="U29" s="222">
        <v>72</v>
      </c>
    </row>
    <row r="30" spans="1:21" s="19" customFormat="1" ht="41.25" customHeight="1">
      <c r="A30" s="306"/>
      <c r="B30" s="306"/>
      <c r="C30" s="307"/>
      <c r="D30" s="308"/>
      <c r="E30" s="309"/>
      <c r="F30" s="310"/>
      <c r="G30" s="426"/>
      <c r="H30" s="22"/>
      <c r="I30" s="297">
        <v>3</v>
      </c>
      <c r="J30" s="298" t="s">
        <v>234</v>
      </c>
      <c r="K30" s="279" t="s">
        <v>387</v>
      </c>
      <c r="L30" s="280" t="s">
        <v>387</v>
      </c>
      <c r="M30" s="281" t="s">
        <v>387</v>
      </c>
      <c r="N30" s="281" t="s">
        <v>387</v>
      </c>
      <c r="O30" s="310"/>
      <c r="P30" s="317"/>
      <c r="T30" s="224">
        <v>1509</v>
      </c>
      <c r="U30" s="222">
        <v>71</v>
      </c>
    </row>
    <row r="31" spans="1:21" s="19" customFormat="1" ht="41.25" customHeight="1">
      <c r="A31" s="306"/>
      <c r="B31" s="306"/>
      <c r="C31" s="307"/>
      <c r="D31" s="308"/>
      <c r="E31" s="309"/>
      <c r="F31" s="310"/>
      <c r="G31" s="426"/>
      <c r="H31" s="22"/>
      <c r="I31" s="297">
        <v>4</v>
      </c>
      <c r="J31" s="298" t="s">
        <v>235</v>
      </c>
      <c r="K31" s="279" t="s">
        <v>387</v>
      </c>
      <c r="L31" s="280" t="s">
        <v>387</v>
      </c>
      <c r="M31" s="281" t="s">
        <v>387</v>
      </c>
      <c r="N31" s="281" t="s">
        <v>387</v>
      </c>
      <c r="O31" s="310"/>
      <c r="P31" s="317"/>
      <c r="T31" s="224">
        <v>1514</v>
      </c>
      <c r="U31" s="222">
        <v>70</v>
      </c>
    </row>
    <row r="32" spans="1:21" s="19" customFormat="1" ht="41.25" customHeight="1">
      <c r="A32" s="306"/>
      <c r="B32" s="306"/>
      <c r="C32" s="307"/>
      <c r="D32" s="308"/>
      <c r="E32" s="309"/>
      <c r="F32" s="310"/>
      <c r="G32" s="426"/>
      <c r="H32" s="22"/>
      <c r="I32" s="297">
        <v>5</v>
      </c>
      <c r="J32" s="298" t="s">
        <v>236</v>
      </c>
      <c r="K32" s="279" t="s">
        <v>387</v>
      </c>
      <c r="L32" s="280" t="s">
        <v>387</v>
      </c>
      <c r="M32" s="281" t="s">
        <v>387</v>
      </c>
      <c r="N32" s="281" t="s">
        <v>387</v>
      </c>
      <c r="O32" s="310"/>
      <c r="P32" s="317"/>
      <c r="T32" s="224">
        <v>1519</v>
      </c>
      <c r="U32" s="222">
        <v>69</v>
      </c>
    </row>
    <row r="33" spans="1:21" s="19" customFormat="1" ht="41.25" customHeight="1">
      <c r="A33" s="306"/>
      <c r="B33" s="306"/>
      <c r="C33" s="307"/>
      <c r="D33" s="308"/>
      <c r="E33" s="309"/>
      <c r="F33" s="310"/>
      <c r="G33" s="426"/>
      <c r="H33" s="22"/>
      <c r="I33" s="297">
        <v>6</v>
      </c>
      <c r="J33" s="298" t="s">
        <v>237</v>
      </c>
      <c r="K33" s="279" t="s">
        <v>387</v>
      </c>
      <c r="L33" s="280" t="s">
        <v>387</v>
      </c>
      <c r="M33" s="281" t="s">
        <v>387</v>
      </c>
      <c r="N33" s="281" t="s">
        <v>387</v>
      </c>
      <c r="O33" s="310"/>
      <c r="P33" s="317"/>
      <c r="T33" s="224">
        <v>1524</v>
      </c>
      <c r="U33" s="222">
        <v>68</v>
      </c>
    </row>
    <row r="34" spans="1:21" s="19" customFormat="1" ht="41.25" customHeight="1">
      <c r="A34" s="306"/>
      <c r="B34" s="306"/>
      <c r="C34" s="307"/>
      <c r="D34" s="308"/>
      <c r="E34" s="309"/>
      <c r="F34" s="310"/>
      <c r="G34" s="426"/>
      <c r="H34" s="22"/>
      <c r="I34" s="297">
        <v>7</v>
      </c>
      <c r="J34" s="298" t="s">
        <v>238</v>
      </c>
      <c r="K34" s="279" t="s">
        <v>387</v>
      </c>
      <c r="L34" s="280" t="s">
        <v>387</v>
      </c>
      <c r="M34" s="281" t="s">
        <v>387</v>
      </c>
      <c r="N34" s="281" t="s">
        <v>387</v>
      </c>
      <c r="O34" s="310"/>
      <c r="P34" s="317"/>
      <c r="T34" s="224">
        <v>1529</v>
      </c>
      <c r="U34" s="222">
        <v>67</v>
      </c>
    </row>
    <row r="35" spans="1:21" s="19" customFormat="1" ht="41.25" customHeight="1">
      <c r="A35" s="306"/>
      <c r="B35" s="306"/>
      <c r="C35" s="307"/>
      <c r="D35" s="308"/>
      <c r="E35" s="309"/>
      <c r="F35" s="310"/>
      <c r="G35" s="426"/>
      <c r="H35" s="22"/>
      <c r="I35" s="297">
        <v>8</v>
      </c>
      <c r="J35" s="298" t="s">
        <v>239</v>
      </c>
      <c r="K35" s="279" t="s">
        <v>387</v>
      </c>
      <c r="L35" s="280" t="s">
        <v>387</v>
      </c>
      <c r="M35" s="281" t="s">
        <v>387</v>
      </c>
      <c r="N35" s="281" t="s">
        <v>387</v>
      </c>
      <c r="O35" s="310"/>
      <c r="P35" s="317"/>
      <c r="T35" s="224">
        <v>1534</v>
      </c>
      <c r="U35" s="222">
        <v>66</v>
      </c>
    </row>
    <row r="36" spans="1:21" ht="13.5" customHeight="1">
      <c r="A36" s="32"/>
      <c r="B36" s="32"/>
      <c r="C36" s="33"/>
      <c r="D36" s="52"/>
      <c r="E36" s="34"/>
      <c r="F36" s="35"/>
      <c r="G36" s="427"/>
      <c r="I36" s="36"/>
      <c r="J36" s="37"/>
      <c r="K36" s="38"/>
      <c r="L36" s="39"/>
      <c r="M36" s="48"/>
      <c r="N36" s="48"/>
      <c r="O36" s="40"/>
      <c r="P36" s="38"/>
      <c r="T36" s="224">
        <v>1539</v>
      </c>
      <c r="U36" s="222">
        <v>65</v>
      </c>
    </row>
    <row r="37" spans="1:21" ht="14.25" customHeight="1">
      <c r="A37" s="26" t="s">
        <v>19</v>
      </c>
      <c r="B37" s="26"/>
      <c r="C37" s="26"/>
      <c r="D37" s="53"/>
      <c r="E37" s="46" t="s">
        <v>0</v>
      </c>
      <c r="F37" s="41" t="s">
        <v>1</v>
      </c>
      <c r="G37" s="428"/>
      <c r="H37" s="27" t="s">
        <v>2</v>
      </c>
      <c r="I37" s="27"/>
      <c r="J37" s="27"/>
      <c r="K37" s="27"/>
      <c r="M37" s="49" t="s">
        <v>3</v>
      </c>
      <c r="N37" s="50" t="s">
        <v>3</v>
      </c>
      <c r="O37" s="23" t="s">
        <v>3</v>
      </c>
      <c r="P37" s="26"/>
      <c r="Q37" s="28"/>
      <c r="T37" s="224">
        <v>1544</v>
      </c>
      <c r="U37" s="222">
        <v>64</v>
      </c>
    </row>
    <row r="38" spans="20:21" ht="12.75">
      <c r="T38" s="224">
        <v>1554</v>
      </c>
      <c r="U38" s="222">
        <v>63</v>
      </c>
    </row>
    <row r="39" spans="20:21" ht="12.75">
      <c r="T39" s="224">
        <v>1564</v>
      </c>
      <c r="U39" s="222">
        <v>62</v>
      </c>
    </row>
    <row r="40" spans="20:21" ht="12.75">
      <c r="T40" s="224">
        <v>1574</v>
      </c>
      <c r="U40" s="222">
        <v>61</v>
      </c>
    </row>
    <row r="41" spans="20:21" ht="12.75">
      <c r="T41" s="224">
        <v>1584</v>
      </c>
      <c r="U41" s="222">
        <v>60</v>
      </c>
    </row>
    <row r="42" spans="20:21" ht="12.75">
      <c r="T42" s="224">
        <v>1594</v>
      </c>
      <c r="U42" s="222">
        <v>59</v>
      </c>
    </row>
    <row r="43" spans="20:21" ht="12.75">
      <c r="T43" s="224">
        <v>1604</v>
      </c>
      <c r="U43" s="222">
        <v>58</v>
      </c>
    </row>
    <row r="44" spans="20:21" ht="12.75">
      <c r="T44" s="224">
        <v>1614</v>
      </c>
      <c r="U44" s="222">
        <v>57</v>
      </c>
    </row>
    <row r="45" spans="20:21" ht="12.75">
      <c r="T45" s="224">
        <v>1624</v>
      </c>
      <c r="U45" s="222">
        <v>56</v>
      </c>
    </row>
    <row r="46" spans="20:21" ht="12.75">
      <c r="T46" s="224">
        <v>1634</v>
      </c>
      <c r="U46" s="222">
        <v>55</v>
      </c>
    </row>
    <row r="47" spans="20:21" ht="12.75">
      <c r="T47" s="224">
        <v>1644</v>
      </c>
      <c r="U47" s="222">
        <v>54</v>
      </c>
    </row>
    <row r="48" spans="20:21" ht="12.75">
      <c r="T48" s="224">
        <v>1654</v>
      </c>
      <c r="U48" s="222">
        <v>53</v>
      </c>
    </row>
    <row r="49" spans="20:21" ht="12.75">
      <c r="T49" s="224">
        <v>1664</v>
      </c>
      <c r="U49" s="222">
        <v>52</v>
      </c>
    </row>
    <row r="50" spans="20:21" ht="12.75">
      <c r="T50" s="224">
        <v>1674</v>
      </c>
      <c r="U50" s="222">
        <v>51</v>
      </c>
    </row>
    <row r="51" spans="20:21" ht="12.75">
      <c r="T51" s="224">
        <v>1684</v>
      </c>
      <c r="U51" s="222">
        <v>50</v>
      </c>
    </row>
    <row r="52" spans="20:21" ht="12.75">
      <c r="T52" s="224">
        <v>1694</v>
      </c>
      <c r="U52" s="222">
        <v>49</v>
      </c>
    </row>
    <row r="53" spans="20:21" ht="12.75">
      <c r="T53" s="224">
        <v>1704</v>
      </c>
      <c r="U53" s="222">
        <v>48</v>
      </c>
    </row>
    <row r="54" spans="20:21" ht="12.75">
      <c r="T54" s="224">
        <v>1714</v>
      </c>
      <c r="U54" s="222">
        <v>47</v>
      </c>
    </row>
    <row r="55" spans="20:21" ht="12.75">
      <c r="T55" s="224">
        <v>1724</v>
      </c>
      <c r="U55" s="222">
        <v>46</v>
      </c>
    </row>
    <row r="56" spans="20:21" ht="12.75">
      <c r="T56" s="224">
        <v>1734</v>
      </c>
      <c r="U56" s="222">
        <v>45</v>
      </c>
    </row>
    <row r="57" spans="20:21" ht="12.75">
      <c r="T57" s="224">
        <v>1744</v>
      </c>
      <c r="U57" s="222">
        <v>44</v>
      </c>
    </row>
    <row r="58" spans="20:21" ht="12.75">
      <c r="T58" s="224">
        <v>1754</v>
      </c>
      <c r="U58" s="222">
        <v>43</v>
      </c>
    </row>
    <row r="59" spans="20:21" ht="12.75">
      <c r="T59" s="224">
        <v>1764</v>
      </c>
      <c r="U59" s="222">
        <v>42</v>
      </c>
    </row>
    <row r="60" spans="20:21" ht="12.75">
      <c r="T60" s="224">
        <v>1774</v>
      </c>
      <c r="U60" s="222">
        <v>41</v>
      </c>
    </row>
    <row r="61" spans="20:21" ht="12.75">
      <c r="T61" s="224">
        <v>1784</v>
      </c>
      <c r="U61" s="222">
        <v>40</v>
      </c>
    </row>
    <row r="62" spans="20:21" ht="12.75">
      <c r="T62" s="224">
        <v>1794</v>
      </c>
      <c r="U62" s="222">
        <v>39</v>
      </c>
    </row>
    <row r="63" spans="20:21" ht="12.75">
      <c r="T63" s="224">
        <v>1804</v>
      </c>
      <c r="U63" s="222">
        <v>38</v>
      </c>
    </row>
    <row r="64" spans="20:21" ht="12.75">
      <c r="T64" s="224">
        <v>1814</v>
      </c>
      <c r="U64" s="222">
        <v>37</v>
      </c>
    </row>
    <row r="65" spans="20:21" ht="12.75">
      <c r="T65" s="224">
        <v>1824</v>
      </c>
      <c r="U65" s="222">
        <v>36</v>
      </c>
    </row>
    <row r="66" spans="20:21" ht="12.75">
      <c r="T66" s="224">
        <v>1844</v>
      </c>
      <c r="U66" s="222">
        <v>35</v>
      </c>
    </row>
    <row r="67" spans="20:21" ht="12.75">
      <c r="T67" s="224">
        <v>1864</v>
      </c>
      <c r="U67" s="222">
        <v>34</v>
      </c>
    </row>
    <row r="68" spans="20:21" ht="12.75">
      <c r="T68" s="224">
        <v>1884</v>
      </c>
      <c r="U68" s="222">
        <v>33</v>
      </c>
    </row>
    <row r="69" spans="20:21" ht="12.75">
      <c r="T69" s="224">
        <v>1904</v>
      </c>
      <c r="U69" s="222">
        <v>32</v>
      </c>
    </row>
    <row r="70" spans="20:21" ht="12.75">
      <c r="T70" s="224">
        <v>1924</v>
      </c>
      <c r="U70" s="222">
        <v>31</v>
      </c>
    </row>
    <row r="71" spans="20:21" ht="12.75">
      <c r="T71" s="224">
        <v>1944</v>
      </c>
      <c r="U71" s="222">
        <v>30</v>
      </c>
    </row>
    <row r="72" spans="20:21" ht="12.75">
      <c r="T72" s="224">
        <v>1964</v>
      </c>
      <c r="U72" s="222">
        <v>29</v>
      </c>
    </row>
    <row r="73" spans="20:21" ht="12.75">
      <c r="T73" s="224">
        <v>1984</v>
      </c>
      <c r="U73" s="222">
        <v>28</v>
      </c>
    </row>
    <row r="74" spans="20:21" ht="12.75">
      <c r="T74" s="224">
        <v>2004</v>
      </c>
      <c r="U74" s="222">
        <v>27</v>
      </c>
    </row>
    <row r="75" spans="20:21" ht="12.75">
      <c r="T75" s="224">
        <v>2024</v>
      </c>
      <c r="U75" s="222">
        <v>26</v>
      </c>
    </row>
    <row r="76" spans="20:21" ht="12.75">
      <c r="T76" s="224">
        <v>2044</v>
      </c>
      <c r="U76" s="222">
        <v>25</v>
      </c>
    </row>
    <row r="77" spans="20:21" ht="12.75">
      <c r="T77" s="224">
        <v>2064</v>
      </c>
      <c r="U77" s="222">
        <v>24</v>
      </c>
    </row>
    <row r="78" spans="20:21" ht="12.75">
      <c r="T78" s="224">
        <v>2084</v>
      </c>
      <c r="U78" s="222">
        <v>23</v>
      </c>
    </row>
    <row r="79" spans="20:21" ht="12.75">
      <c r="T79" s="224">
        <v>2104</v>
      </c>
      <c r="U79" s="222">
        <v>22</v>
      </c>
    </row>
    <row r="80" spans="20:21" ht="12.75">
      <c r="T80" s="224">
        <v>2124</v>
      </c>
      <c r="U80" s="222">
        <v>21</v>
      </c>
    </row>
    <row r="81" spans="20:21" ht="12.75">
      <c r="T81" s="224">
        <v>2144</v>
      </c>
      <c r="U81" s="222">
        <v>20</v>
      </c>
    </row>
    <row r="82" spans="20:21" ht="12.75">
      <c r="T82" s="224">
        <v>2164</v>
      </c>
      <c r="U82" s="222">
        <v>19</v>
      </c>
    </row>
    <row r="83" spans="20:21" ht="12.75">
      <c r="T83" s="224">
        <v>2184</v>
      </c>
      <c r="U83" s="222">
        <v>18</v>
      </c>
    </row>
    <row r="84" spans="20:21" ht="12.75">
      <c r="T84" s="224">
        <v>2204</v>
      </c>
      <c r="U84" s="222">
        <v>17</v>
      </c>
    </row>
    <row r="85" spans="20:21" ht="12.75">
      <c r="T85" s="224">
        <v>2224</v>
      </c>
      <c r="U85" s="222">
        <v>16</v>
      </c>
    </row>
    <row r="86" spans="20:21" ht="12.75">
      <c r="T86" s="224">
        <v>2244</v>
      </c>
      <c r="U86" s="222">
        <v>15</v>
      </c>
    </row>
    <row r="87" spans="20:21" ht="12.75">
      <c r="T87" s="224">
        <v>2264</v>
      </c>
      <c r="U87" s="222">
        <v>14</v>
      </c>
    </row>
    <row r="88" spans="20:21" ht="12.75">
      <c r="T88" s="224">
        <v>2284</v>
      </c>
      <c r="U88" s="222">
        <v>13</v>
      </c>
    </row>
    <row r="89" spans="20:21" ht="12.75">
      <c r="T89" s="224">
        <v>2304</v>
      </c>
      <c r="U89" s="222">
        <v>12</v>
      </c>
    </row>
    <row r="90" spans="20:21" ht="12.75">
      <c r="T90" s="224">
        <v>2324</v>
      </c>
      <c r="U90" s="222">
        <v>11</v>
      </c>
    </row>
    <row r="91" spans="20:21" ht="12.75">
      <c r="T91" s="224">
        <v>2354</v>
      </c>
      <c r="U91" s="222">
        <v>10</v>
      </c>
    </row>
    <row r="92" spans="20:21" ht="12.75">
      <c r="T92" s="224">
        <v>2384</v>
      </c>
      <c r="U92" s="222">
        <v>9</v>
      </c>
    </row>
    <row r="93" spans="20:21" ht="12.75">
      <c r="T93" s="224">
        <v>2414</v>
      </c>
      <c r="U93" s="222">
        <v>8</v>
      </c>
    </row>
    <row r="94" spans="20:21" ht="12.75">
      <c r="T94" s="224">
        <v>2444</v>
      </c>
      <c r="U94" s="222">
        <v>7</v>
      </c>
    </row>
    <row r="95" spans="20:21" ht="12.75">
      <c r="T95" s="224">
        <v>2474</v>
      </c>
      <c r="U95" s="222">
        <v>6</v>
      </c>
    </row>
    <row r="96" spans="20:21" ht="12.75">
      <c r="T96" s="224">
        <v>2504</v>
      </c>
      <c r="U96" s="222">
        <v>5</v>
      </c>
    </row>
    <row r="97" spans="20:21" ht="12.75">
      <c r="T97" s="224">
        <v>2544</v>
      </c>
      <c r="U97" s="222">
        <v>4</v>
      </c>
    </row>
    <row r="98" spans="20:21" ht="12.75">
      <c r="T98" s="224">
        <v>2584</v>
      </c>
      <c r="U98" s="222">
        <v>3</v>
      </c>
    </row>
    <row r="99" spans="20:21" ht="12.75">
      <c r="T99" s="224">
        <v>2624</v>
      </c>
      <c r="U99" s="222">
        <v>2</v>
      </c>
    </row>
    <row r="100" spans="20:21" ht="12.75">
      <c r="T100" s="224">
        <v>2664</v>
      </c>
      <c r="U100" s="222">
        <v>1</v>
      </c>
    </row>
  </sheetData>
  <sheetProtection formatCells="0" formatColumns="0" formatRows="0" insertColumns="0" insertRows="0" insertHyperlinks="0" deleteColumns="0" deleteRows="0" sort="0" autoFilter="0" pivotTables="0"/>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conditionalFormatting sqref="E1:E65536 N1:N65536">
    <cfRule type="containsText" priority="7" dxfId="2"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drawing r:id="rId1"/>
</worksheet>
</file>

<file path=xl/worksheets/sheet13.xml><?xml version="1.0" encoding="utf-8"?>
<worksheet xmlns="http://schemas.openxmlformats.org/spreadsheetml/2006/main" xmlns:r="http://schemas.openxmlformats.org/officeDocument/2006/relationships">
  <sheetPr>
    <tabColor rgb="FFFFC000"/>
  </sheetPr>
  <dimension ref="A1:Q90"/>
  <sheetViews>
    <sheetView showZeros="0" view="pageBreakPreview" zoomScaleSheetLayoutView="100" zoomScalePageLayoutView="0" workbookViewId="0" topLeftCell="A1">
      <selection activeCell="O21" sqref="O21"/>
    </sheetView>
  </sheetViews>
  <sheetFormatPr defaultColWidth="9.140625" defaultRowHeight="12.75"/>
  <cols>
    <col min="1" max="1" width="6.00390625" style="81" customWidth="1"/>
    <col min="2" max="2" width="13.140625" style="81" hidden="1" customWidth="1"/>
    <col min="3" max="3" width="7.00390625" style="81" customWidth="1"/>
    <col min="4" max="4" width="15.140625" style="82" bestFit="1" customWidth="1"/>
    <col min="5" max="5" width="21.7109375" style="81" customWidth="1"/>
    <col min="6" max="6" width="26.7109375" style="3" customWidth="1"/>
    <col min="7" max="8" width="10.8515625" style="3" customWidth="1"/>
    <col min="9" max="9" width="11.421875" style="3" bestFit="1" customWidth="1"/>
    <col min="10" max="10" width="10.7109375" style="3" customWidth="1"/>
    <col min="11" max="11" width="9.140625" style="83" customWidth="1"/>
    <col min="12" max="12" width="8.28125" style="83" customWidth="1"/>
    <col min="13" max="13" width="9.28125" style="3" customWidth="1"/>
    <col min="14" max="15" width="9.140625" style="3" customWidth="1"/>
    <col min="16" max="16" width="9.140625" style="234" hidden="1" customWidth="1"/>
    <col min="17" max="17" width="9.140625" style="233" hidden="1" customWidth="1"/>
    <col min="18" max="16384" width="9.140625" style="3" customWidth="1"/>
  </cols>
  <sheetData>
    <row r="1" spans="1:17" ht="48.75" customHeight="1">
      <c r="A1" s="548" t="s">
        <v>132</v>
      </c>
      <c r="B1" s="548"/>
      <c r="C1" s="548"/>
      <c r="D1" s="548"/>
      <c r="E1" s="548"/>
      <c r="F1" s="548"/>
      <c r="G1" s="548"/>
      <c r="H1" s="548"/>
      <c r="I1" s="548"/>
      <c r="J1" s="548"/>
      <c r="K1" s="548"/>
      <c r="L1" s="548"/>
      <c r="M1" s="548"/>
      <c r="P1" s="234">
        <v>430</v>
      </c>
      <c r="Q1" s="233">
        <v>1</v>
      </c>
    </row>
    <row r="2" spans="1:17" ht="25.5" customHeight="1">
      <c r="A2" s="549" t="s">
        <v>523</v>
      </c>
      <c r="B2" s="549"/>
      <c r="C2" s="549"/>
      <c r="D2" s="549"/>
      <c r="E2" s="549"/>
      <c r="F2" s="549"/>
      <c r="G2" s="549"/>
      <c r="H2" s="549"/>
      <c r="I2" s="549"/>
      <c r="J2" s="549"/>
      <c r="K2" s="549"/>
      <c r="L2" s="549"/>
      <c r="M2" s="549"/>
      <c r="P2" s="234">
        <v>447</v>
      </c>
      <c r="Q2" s="233">
        <v>2</v>
      </c>
    </row>
    <row r="3" spans="1:17" s="4" customFormat="1" ht="27" customHeight="1">
      <c r="A3" s="545" t="s">
        <v>86</v>
      </c>
      <c r="B3" s="545"/>
      <c r="C3" s="545"/>
      <c r="D3" s="543" t="s">
        <v>241</v>
      </c>
      <c r="E3" s="543"/>
      <c r="F3" s="184"/>
      <c r="G3" s="575"/>
      <c r="H3" s="575"/>
      <c r="I3" s="185" t="s">
        <v>386</v>
      </c>
      <c r="J3" s="547" t="s">
        <v>374</v>
      </c>
      <c r="K3" s="547"/>
      <c r="L3" s="547"/>
      <c r="M3" s="547"/>
      <c r="P3" s="234">
        <v>464</v>
      </c>
      <c r="Q3" s="233">
        <v>3</v>
      </c>
    </row>
    <row r="4" spans="1:17" s="4" customFormat="1" ht="17.25" customHeight="1">
      <c r="A4" s="552" t="s">
        <v>87</v>
      </c>
      <c r="B4" s="552"/>
      <c r="C4" s="552"/>
      <c r="D4" s="550" t="s">
        <v>412</v>
      </c>
      <c r="E4" s="550"/>
      <c r="F4" s="206" t="s">
        <v>292</v>
      </c>
      <c r="G4" s="193" t="s">
        <v>393</v>
      </c>
      <c r="H4" s="193"/>
      <c r="I4" s="187" t="s">
        <v>85</v>
      </c>
      <c r="J4" s="553" t="s">
        <v>493</v>
      </c>
      <c r="K4" s="553"/>
      <c r="L4" s="553"/>
      <c r="M4" s="193"/>
      <c r="P4" s="234">
        <v>481</v>
      </c>
      <c r="Q4" s="233">
        <v>4</v>
      </c>
    </row>
    <row r="5" spans="1:17" ht="15" customHeight="1">
      <c r="A5" s="5"/>
      <c r="B5" s="5"/>
      <c r="C5" s="5"/>
      <c r="D5" s="9"/>
      <c r="E5" s="6"/>
      <c r="F5" s="7"/>
      <c r="G5" s="8"/>
      <c r="H5" s="8"/>
      <c r="I5" s="8"/>
      <c r="J5" s="8"/>
      <c r="K5" s="557">
        <v>42078.65122384259</v>
      </c>
      <c r="L5" s="557"/>
      <c r="P5" s="234">
        <v>498</v>
      </c>
      <c r="Q5" s="233">
        <v>5</v>
      </c>
    </row>
    <row r="6" spans="1:17" ht="15.75">
      <c r="A6" s="551" t="s">
        <v>6</v>
      </c>
      <c r="B6" s="551"/>
      <c r="C6" s="546" t="s">
        <v>70</v>
      </c>
      <c r="D6" s="546" t="s">
        <v>89</v>
      </c>
      <c r="E6" s="551" t="s">
        <v>7</v>
      </c>
      <c r="F6" s="551" t="s">
        <v>385</v>
      </c>
      <c r="G6" s="554" t="s">
        <v>383</v>
      </c>
      <c r="H6" s="554"/>
      <c r="I6" s="554"/>
      <c r="J6" s="554"/>
      <c r="K6" s="544" t="s">
        <v>8</v>
      </c>
      <c r="L6" s="544" t="s">
        <v>131</v>
      </c>
      <c r="M6" s="544" t="s">
        <v>9</v>
      </c>
      <c r="P6" s="234">
        <v>515</v>
      </c>
      <c r="Q6" s="233">
        <v>6</v>
      </c>
    </row>
    <row r="7" spans="1:17" ht="21" customHeight="1">
      <c r="A7" s="551"/>
      <c r="B7" s="551"/>
      <c r="C7" s="546"/>
      <c r="D7" s="546"/>
      <c r="E7" s="551"/>
      <c r="F7" s="551"/>
      <c r="G7" s="183">
        <v>1</v>
      </c>
      <c r="H7" s="183">
        <v>2</v>
      </c>
      <c r="I7" s="183">
        <v>3</v>
      </c>
      <c r="J7" s="183">
        <v>4</v>
      </c>
      <c r="K7" s="544"/>
      <c r="L7" s="544"/>
      <c r="M7" s="544"/>
      <c r="P7" s="234">
        <v>532</v>
      </c>
      <c r="Q7" s="233">
        <v>7</v>
      </c>
    </row>
    <row r="8" spans="1:17" s="75" customFormat="1" ht="48" customHeight="1">
      <c r="A8" s="277">
        <v>1</v>
      </c>
      <c r="B8" s="278" t="s">
        <v>296</v>
      </c>
      <c r="C8" s="282">
        <v>665</v>
      </c>
      <c r="D8" s="283">
        <v>37257</v>
      </c>
      <c r="E8" s="284" t="s">
        <v>465</v>
      </c>
      <c r="F8" s="284" t="s">
        <v>459</v>
      </c>
      <c r="G8" s="299">
        <v>1193</v>
      </c>
      <c r="H8" s="299">
        <v>1229</v>
      </c>
      <c r="I8" s="299">
        <v>1239</v>
      </c>
      <c r="J8" s="300">
        <v>1228</v>
      </c>
      <c r="K8" s="383">
        <v>1239</v>
      </c>
      <c r="L8" s="445">
        <v>10</v>
      </c>
      <c r="M8" s="245"/>
      <c r="P8" s="234">
        <v>548</v>
      </c>
      <c r="Q8" s="233">
        <v>8</v>
      </c>
    </row>
    <row r="9" spans="1:17" s="75" customFormat="1" ht="48" customHeight="1">
      <c r="A9" s="277">
        <v>2</v>
      </c>
      <c r="B9" s="278" t="s">
        <v>297</v>
      </c>
      <c r="C9" s="282">
        <v>632</v>
      </c>
      <c r="D9" s="283">
        <v>36892</v>
      </c>
      <c r="E9" s="284" t="s">
        <v>456</v>
      </c>
      <c r="F9" s="284" t="s">
        <v>402</v>
      </c>
      <c r="G9" s="299">
        <v>1053</v>
      </c>
      <c r="H9" s="299">
        <v>1068</v>
      </c>
      <c r="I9" s="299">
        <v>1110</v>
      </c>
      <c r="J9" s="300">
        <v>1049</v>
      </c>
      <c r="K9" s="383">
        <v>1110</v>
      </c>
      <c r="L9" s="445">
        <v>9</v>
      </c>
      <c r="M9" s="245"/>
      <c r="P9" s="234">
        <v>564</v>
      </c>
      <c r="Q9" s="233">
        <v>9</v>
      </c>
    </row>
    <row r="10" spans="1:17" s="75" customFormat="1" ht="48" customHeight="1">
      <c r="A10" s="277">
        <v>3</v>
      </c>
      <c r="B10" s="278" t="s">
        <v>298</v>
      </c>
      <c r="C10" s="282">
        <v>642</v>
      </c>
      <c r="D10" s="283">
        <v>37316</v>
      </c>
      <c r="E10" s="284" t="s">
        <v>474</v>
      </c>
      <c r="F10" s="284" t="s">
        <v>466</v>
      </c>
      <c r="G10" s="299" t="s">
        <v>502</v>
      </c>
      <c r="H10" s="299">
        <v>996</v>
      </c>
      <c r="I10" s="299">
        <v>890</v>
      </c>
      <c r="J10" s="300">
        <v>961</v>
      </c>
      <c r="K10" s="383">
        <v>996</v>
      </c>
      <c r="L10" s="445">
        <v>8</v>
      </c>
      <c r="M10" s="245"/>
      <c r="P10" s="234">
        <v>580</v>
      </c>
      <c r="Q10" s="233">
        <v>10</v>
      </c>
    </row>
    <row r="11" spans="1:17" s="75" customFormat="1" ht="48" customHeight="1">
      <c r="A11" s="277">
        <v>4</v>
      </c>
      <c r="B11" s="278" t="s">
        <v>299</v>
      </c>
      <c r="C11" s="282">
        <v>625</v>
      </c>
      <c r="D11" s="283">
        <v>36892</v>
      </c>
      <c r="E11" s="284" t="s">
        <v>429</v>
      </c>
      <c r="F11" s="284" t="s">
        <v>424</v>
      </c>
      <c r="G11" s="299">
        <v>911</v>
      </c>
      <c r="H11" s="299">
        <v>924</v>
      </c>
      <c r="I11" s="299">
        <v>934</v>
      </c>
      <c r="J11" s="300">
        <v>949</v>
      </c>
      <c r="K11" s="383">
        <v>949</v>
      </c>
      <c r="L11" s="445">
        <v>7</v>
      </c>
      <c r="M11" s="245"/>
      <c r="P11" s="234">
        <v>596</v>
      </c>
      <c r="Q11" s="233">
        <v>11</v>
      </c>
    </row>
    <row r="12" spans="1:17" s="75" customFormat="1" ht="48" customHeight="1">
      <c r="A12" s="277">
        <v>5</v>
      </c>
      <c r="B12" s="278" t="s">
        <v>300</v>
      </c>
      <c r="C12" s="282">
        <v>617</v>
      </c>
      <c r="D12" s="283">
        <v>37016</v>
      </c>
      <c r="E12" s="284" t="s">
        <v>420</v>
      </c>
      <c r="F12" s="284" t="s">
        <v>414</v>
      </c>
      <c r="G12" s="299" t="s">
        <v>502</v>
      </c>
      <c r="H12" s="299">
        <v>891</v>
      </c>
      <c r="I12" s="299">
        <v>921</v>
      </c>
      <c r="J12" s="300">
        <v>879</v>
      </c>
      <c r="K12" s="383">
        <v>921</v>
      </c>
      <c r="L12" s="445">
        <v>6</v>
      </c>
      <c r="M12" s="245"/>
      <c r="P12" s="234">
        <v>612</v>
      </c>
      <c r="Q12" s="233">
        <v>12</v>
      </c>
    </row>
    <row r="13" spans="1:17" s="75" customFormat="1" ht="48" customHeight="1">
      <c r="A13" s="277">
        <v>6</v>
      </c>
      <c r="B13" s="278" t="s">
        <v>301</v>
      </c>
      <c r="C13" s="282">
        <v>672</v>
      </c>
      <c r="D13" s="283">
        <v>37083</v>
      </c>
      <c r="E13" s="284" t="s">
        <v>410</v>
      </c>
      <c r="F13" s="284" t="s">
        <v>403</v>
      </c>
      <c r="G13" s="299" t="s">
        <v>502</v>
      </c>
      <c r="H13" s="299" t="s">
        <v>502</v>
      </c>
      <c r="I13" s="299">
        <v>869</v>
      </c>
      <c r="J13" s="300">
        <v>880</v>
      </c>
      <c r="K13" s="383">
        <v>880</v>
      </c>
      <c r="L13" s="445">
        <v>5</v>
      </c>
      <c r="M13" s="245"/>
      <c r="P13" s="234">
        <v>628</v>
      </c>
      <c r="Q13" s="233">
        <v>13</v>
      </c>
    </row>
    <row r="14" spans="1:17" s="75" customFormat="1" ht="48" customHeight="1">
      <c r="A14" s="277">
        <v>7</v>
      </c>
      <c r="B14" s="278" t="s">
        <v>302</v>
      </c>
      <c r="C14" s="282">
        <v>650</v>
      </c>
      <c r="D14" s="283">
        <v>36938</v>
      </c>
      <c r="E14" s="284" t="s">
        <v>440</v>
      </c>
      <c r="F14" s="284" t="s">
        <v>433</v>
      </c>
      <c r="G14" s="299">
        <v>780</v>
      </c>
      <c r="H14" s="299">
        <v>845</v>
      </c>
      <c r="I14" s="299">
        <v>862</v>
      </c>
      <c r="J14" s="300">
        <v>683</v>
      </c>
      <c r="K14" s="383">
        <v>862</v>
      </c>
      <c r="L14" s="445">
        <v>4</v>
      </c>
      <c r="M14" s="245"/>
      <c r="P14" s="234">
        <v>644</v>
      </c>
      <c r="Q14" s="233">
        <v>14</v>
      </c>
    </row>
    <row r="15" spans="1:17" s="75" customFormat="1" ht="48" customHeight="1">
      <c r="A15" s="277">
        <v>8</v>
      </c>
      <c r="B15" s="278" t="s">
        <v>303</v>
      </c>
      <c r="C15" s="282">
        <v>679</v>
      </c>
      <c r="D15" s="283">
        <v>36896</v>
      </c>
      <c r="E15" s="284" t="s">
        <v>481</v>
      </c>
      <c r="F15" s="284" t="s">
        <v>477</v>
      </c>
      <c r="G15" s="299">
        <v>781</v>
      </c>
      <c r="H15" s="299" t="s">
        <v>502</v>
      </c>
      <c r="I15" s="299">
        <v>799</v>
      </c>
      <c r="J15" s="300">
        <v>767</v>
      </c>
      <c r="K15" s="383">
        <v>799</v>
      </c>
      <c r="L15" s="445">
        <v>3</v>
      </c>
      <c r="M15" s="245"/>
      <c r="P15" s="234">
        <v>660</v>
      </c>
      <c r="Q15" s="233">
        <v>15</v>
      </c>
    </row>
    <row r="16" spans="1:17" s="75" customFormat="1" ht="48" customHeight="1">
      <c r="A16" s="277">
        <v>9</v>
      </c>
      <c r="B16" s="278" t="s">
        <v>304</v>
      </c>
      <c r="C16" s="282">
        <v>657</v>
      </c>
      <c r="D16" s="283">
        <v>37226</v>
      </c>
      <c r="E16" s="284" t="s">
        <v>449</v>
      </c>
      <c r="F16" s="284" t="s">
        <v>444</v>
      </c>
      <c r="G16" s="299" t="s">
        <v>502</v>
      </c>
      <c r="H16" s="299" t="s">
        <v>502</v>
      </c>
      <c r="I16" s="299">
        <v>668</v>
      </c>
      <c r="J16" s="300" t="s">
        <v>502</v>
      </c>
      <c r="K16" s="383">
        <v>668</v>
      </c>
      <c r="L16" s="445">
        <v>2</v>
      </c>
      <c r="M16" s="245"/>
      <c r="P16" s="234">
        <v>676</v>
      </c>
      <c r="Q16" s="233">
        <v>16</v>
      </c>
    </row>
    <row r="17" spans="1:17" s="75" customFormat="1" ht="48" customHeight="1">
      <c r="A17" s="277" t="s">
        <v>374</v>
      </c>
      <c r="B17" s="278" t="s">
        <v>305</v>
      </c>
      <c r="C17" s="282">
        <v>0</v>
      </c>
      <c r="D17" s="283">
        <v>0</v>
      </c>
      <c r="E17" s="284">
        <v>0</v>
      </c>
      <c r="F17" s="284" t="s">
        <v>431</v>
      </c>
      <c r="G17" s="299"/>
      <c r="H17" s="299"/>
      <c r="I17" s="299"/>
      <c r="J17" s="300"/>
      <c r="K17" s="383" t="s">
        <v>501</v>
      </c>
      <c r="L17" s="445">
        <v>0</v>
      </c>
      <c r="M17" s="245"/>
      <c r="P17" s="234">
        <v>692</v>
      </c>
      <c r="Q17" s="233">
        <v>17</v>
      </c>
    </row>
    <row r="18" spans="1:17" s="75" customFormat="1" ht="48" customHeight="1">
      <c r="A18" s="277"/>
      <c r="B18" s="278" t="s">
        <v>306</v>
      </c>
      <c r="C18" s="282" t="s">
        <v>387</v>
      </c>
      <c r="D18" s="283" t="s">
        <v>387</v>
      </c>
      <c r="E18" s="284" t="s">
        <v>387</v>
      </c>
      <c r="F18" s="284" t="s">
        <v>387</v>
      </c>
      <c r="G18" s="299"/>
      <c r="H18" s="299"/>
      <c r="I18" s="299"/>
      <c r="J18" s="300"/>
      <c r="K18" s="383" t="s">
        <v>387</v>
      </c>
      <c r="L18" s="430"/>
      <c r="M18" s="245"/>
      <c r="P18" s="235">
        <v>708</v>
      </c>
      <c r="Q18" s="80">
        <v>18</v>
      </c>
    </row>
    <row r="19" spans="1:17" s="75" customFormat="1" ht="48" customHeight="1">
      <c r="A19" s="277"/>
      <c r="B19" s="278" t="s">
        <v>307</v>
      </c>
      <c r="C19" s="282" t="s">
        <v>387</v>
      </c>
      <c r="D19" s="283" t="s">
        <v>387</v>
      </c>
      <c r="E19" s="284" t="s">
        <v>387</v>
      </c>
      <c r="F19" s="284" t="s">
        <v>387</v>
      </c>
      <c r="G19" s="299"/>
      <c r="H19" s="299"/>
      <c r="I19" s="299"/>
      <c r="J19" s="300"/>
      <c r="K19" s="383" t="s">
        <v>387</v>
      </c>
      <c r="L19" s="430"/>
      <c r="M19" s="245"/>
      <c r="P19" s="235">
        <v>724</v>
      </c>
      <c r="Q19" s="80">
        <v>19</v>
      </c>
    </row>
    <row r="20" spans="1:17" s="75" customFormat="1" ht="48" customHeight="1">
      <c r="A20" s="277"/>
      <c r="B20" s="278" t="s">
        <v>308</v>
      </c>
      <c r="C20" s="282" t="s">
        <v>387</v>
      </c>
      <c r="D20" s="283" t="s">
        <v>387</v>
      </c>
      <c r="E20" s="284" t="s">
        <v>387</v>
      </c>
      <c r="F20" s="284" t="s">
        <v>387</v>
      </c>
      <c r="G20" s="299"/>
      <c r="H20" s="299"/>
      <c r="I20" s="299"/>
      <c r="J20" s="300"/>
      <c r="K20" s="383" t="s">
        <v>387</v>
      </c>
      <c r="L20" s="430"/>
      <c r="M20" s="245"/>
      <c r="P20" s="235">
        <v>740</v>
      </c>
      <c r="Q20" s="80">
        <v>20</v>
      </c>
    </row>
    <row r="21" spans="1:17" s="75" customFormat="1" ht="48" customHeight="1">
      <c r="A21" s="277"/>
      <c r="B21" s="278" t="s">
        <v>309</v>
      </c>
      <c r="C21" s="282" t="s">
        <v>387</v>
      </c>
      <c r="D21" s="283" t="s">
        <v>387</v>
      </c>
      <c r="E21" s="284" t="s">
        <v>387</v>
      </c>
      <c r="F21" s="284" t="s">
        <v>387</v>
      </c>
      <c r="G21" s="299"/>
      <c r="H21" s="299"/>
      <c r="I21" s="299"/>
      <c r="J21" s="300"/>
      <c r="K21" s="383" t="s">
        <v>387</v>
      </c>
      <c r="L21" s="430"/>
      <c r="M21" s="245"/>
      <c r="P21" s="235">
        <v>756</v>
      </c>
      <c r="Q21" s="80">
        <v>21</v>
      </c>
    </row>
    <row r="22" spans="1:17" s="75" customFormat="1" ht="48" customHeight="1">
      <c r="A22" s="277"/>
      <c r="B22" s="278" t="s">
        <v>310</v>
      </c>
      <c r="C22" s="282" t="s">
        <v>387</v>
      </c>
      <c r="D22" s="283" t="s">
        <v>387</v>
      </c>
      <c r="E22" s="284" t="s">
        <v>387</v>
      </c>
      <c r="F22" s="284" t="s">
        <v>387</v>
      </c>
      <c r="G22" s="299"/>
      <c r="H22" s="299"/>
      <c r="I22" s="299"/>
      <c r="J22" s="300"/>
      <c r="K22" s="383" t="s">
        <v>387</v>
      </c>
      <c r="L22" s="430"/>
      <c r="M22" s="245"/>
      <c r="P22" s="235">
        <v>772</v>
      </c>
      <c r="Q22" s="80">
        <v>22</v>
      </c>
    </row>
    <row r="23" spans="1:17" s="75" customFormat="1" ht="48" customHeight="1">
      <c r="A23" s="277"/>
      <c r="B23" s="278" t="s">
        <v>311</v>
      </c>
      <c r="C23" s="282" t="s">
        <v>387</v>
      </c>
      <c r="D23" s="283" t="s">
        <v>387</v>
      </c>
      <c r="E23" s="284" t="s">
        <v>387</v>
      </c>
      <c r="F23" s="284" t="s">
        <v>387</v>
      </c>
      <c r="G23" s="299"/>
      <c r="H23" s="299"/>
      <c r="I23" s="299"/>
      <c r="J23" s="300"/>
      <c r="K23" s="383" t="s">
        <v>387</v>
      </c>
      <c r="L23" s="430"/>
      <c r="M23" s="245"/>
      <c r="P23" s="235">
        <v>788</v>
      </c>
      <c r="Q23" s="80">
        <v>23</v>
      </c>
    </row>
    <row r="24" spans="1:17" s="75" customFormat="1" ht="48" customHeight="1">
      <c r="A24" s="277"/>
      <c r="B24" s="278" t="s">
        <v>312</v>
      </c>
      <c r="C24" s="282" t="s">
        <v>387</v>
      </c>
      <c r="D24" s="283" t="s">
        <v>387</v>
      </c>
      <c r="E24" s="284" t="s">
        <v>387</v>
      </c>
      <c r="F24" s="284" t="s">
        <v>387</v>
      </c>
      <c r="G24" s="299"/>
      <c r="H24" s="299"/>
      <c r="I24" s="299"/>
      <c r="J24" s="300"/>
      <c r="K24" s="383" t="s">
        <v>387</v>
      </c>
      <c r="L24" s="430"/>
      <c r="M24" s="245"/>
      <c r="P24" s="235">
        <v>804</v>
      </c>
      <c r="Q24" s="80">
        <v>24</v>
      </c>
    </row>
    <row r="25" spans="1:17" s="75" customFormat="1" ht="48" customHeight="1">
      <c r="A25" s="277"/>
      <c r="B25" s="278" t="s">
        <v>313</v>
      </c>
      <c r="C25" s="282" t="s">
        <v>387</v>
      </c>
      <c r="D25" s="283" t="s">
        <v>387</v>
      </c>
      <c r="E25" s="284" t="s">
        <v>387</v>
      </c>
      <c r="F25" s="284" t="s">
        <v>387</v>
      </c>
      <c r="G25" s="299"/>
      <c r="H25" s="299"/>
      <c r="I25" s="299"/>
      <c r="J25" s="300"/>
      <c r="K25" s="383" t="s">
        <v>387</v>
      </c>
      <c r="L25" s="430"/>
      <c r="M25" s="245"/>
      <c r="P25" s="235">
        <v>820</v>
      </c>
      <c r="Q25" s="80">
        <v>25</v>
      </c>
    </row>
    <row r="26" spans="1:17" s="75" customFormat="1" ht="48" customHeight="1">
      <c r="A26" s="277"/>
      <c r="B26" s="278" t="s">
        <v>314</v>
      </c>
      <c r="C26" s="282" t="s">
        <v>387</v>
      </c>
      <c r="D26" s="283" t="s">
        <v>387</v>
      </c>
      <c r="E26" s="284" t="s">
        <v>387</v>
      </c>
      <c r="F26" s="284" t="s">
        <v>387</v>
      </c>
      <c r="G26" s="299"/>
      <c r="H26" s="299"/>
      <c r="I26" s="299"/>
      <c r="J26" s="300"/>
      <c r="K26" s="383" t="s">
        <v>387</v>
      </c>
      <c r="L26" s="430"/>
      <c r="M26" s="245"/>
      <c r="P26" s="235">
        <v>836</v>
      </c>
      <c r="Q26" s="80">
        <v>26</v>
      </c>
    </row>
    <row r="27" spans="1:17" s="75" customFormat="1" ht="48" customHeight="1">
      <c r="A27" s="277"/>
      <c r="B27" s="278" t="s">
        <v>315</v>
      </c>
      <c r="C27" s="282" t="s">
        <v>387</v>
      </c>
      <c r="D27" s="283" t="s">
        <v>387</v>
      </c>
      <c r="E27" s="284" t="s">
        <v>387</v>
      </c>
      <c r="F27" s="284" t="s">
        <v>387</v>
      </c>
      <c r="G27" s="299"/>
      <c r="H27" s="299"/>
      <c r="I27" s="299"/>
      <c r="J27" s="300"/>
      <c r="K27" s="383" t="s">
        <v>387</v>
      </c>
      <c r="L27" s="430"/>
      <c r="M27" s="245"/>
      <c r="P27" s="235">
        <v>852</v>
      </c>
      <c r="Q27" s="80">
        <v>27</v>
      </c>
    </row>
    <row r="28" spans="1:17" s="78" customFormat="1" ht="9" customHeight="1">
      <c r="A28" s="76"/>
      <c r="B28" s="76"/>
      <c r="C28" s="76"/>
      <c r="D28" s="77"/>
      <c r="E28" s="76"/>
      <c r="K28" s="79"/>
      <c r="L28" s="79"/>
      <c r="P28" s="235">
        <v>1025</v>
      </c>
      <c r="Q28" s="80">
        <v>38</v>
      </c>
    </row>
    <row r="29" spans="1:17" s="78" customFormat="1" ht="25.5" customHeight="1">
      <c r="A29" s="555" t="s">
        <v>4</v>
      </c>
      <c r="B29" s="555"/>
      <c r="C29" s="555"/>
      <c r="D29" s="555"/>
      <c r="E29" s="80" t="s">
        <v>0</v>
      </c>
      <c r="F29" s="80" t="s">
        <v>1</v>
      </c>
      <c r="G29" s="556" t="s">
        <v>2</v>
      </c>
      <c r="H29" s="556"/>
      <c r="I29" s="556"/>
      <c r="J29" s="556"/>
      <c r="K29" s="556" t="s">
        <v>3</v>
      </c>
      <c r="L29" s="556"/>
      <c r="P29" s="235">
        <v>1040</v>
      </c>
      <c r="Q29" s="80">
        <v>39</v>
      </c>
    </row>
    <row r="30" spans="16:17" ht="12.75">
      <c r="P30" s="235">
        <v>1055</v>
      </c>
      <c r="Q30" s="80">
        <v>40</v>
      </c>
    </row>
    <row r="31" spans="16:17" ht="12.75">
      <c r="P31" s="235">
        <v>1070</v>
      </c>
      <c r="Q31" s="80">
        <v>41</v>
      </c>
    </row>
    <row r="32" spans="16:17" ht="12.75">
      <c r="P32" s="235">
        <v>1085</v>
      </c>
      <c r="Q32" s="80">
        <v>42</v>
      </c>
    </row>
    <row r="33" spans="16:17" ht="12.75">
      <c r="P33" s="235">
        <v>1100</v>
      </c>
      <c r="Q33" s="80">
        <v>43</v>
      </c>
    </row>
    <row r="34" spans="16:17" ht="12.75">
      <c r="P34" s="235">
        <v>1115</v>
      </c>
      <c r="Q34" s="80">
        <v>44</v>
      </c>
    </row>
    <row r="35" spans="16:17" ht="12.75">
      <c r="P35" s="235">
        <v>1130</v>
      </c>
      <c r="Q35" s="80">
        <v>45</v>
      </c>
    </row>
    <row r="36" spans="16:17" ht="12.75">
      <c r="P36" s="235">
        <v>1145</v>
      </c>
      <c r="Q36" s="80">
        <v>46</v>
      </c>
    </row>
    <row r="37" spans="16:17" ht="12.75">
      <c r="P37" s="235">
        <v>1160</v>
      </c>
      <c r="Q37" s="80">
        <v>47</v>
      </c>
    </row>
    <row r="38" spans="16:17" ht="12.75">
      <c r="P38" s="235">
        <v>1175</v>
      </c>
      <c r="Q38" s="80">
        <v>48</v>
      </c>
    </row>
    <row r="39" spans="16:17" ht="12.75">
      <c r="P39" s="235">
        <v>1190</v>
      </c>
      <c r="Q39" s="80">
        <v>49</v>
      </c>
    </row>
    <row r="40" spans="16:17" ht="12.75">
      <c r="P40" s="235">
        <v>1205</v>
      </c>
      <c r="Q40" s="80">
        <v>50</v>
      </c>
    </row>
    <row r="41" spans="16:17" ht="12.75">
      <c r="P41" s="235">
        <v>1220</v>
      </c>
      <c r="Q41" s="80">
        <v>51</v>
      </c>
    </row>
    <row r="42" spans="16:17" ht="12.75">
      <c r="P42" s="235">
        <v>1235</v>
      </c>
      <c r="Q42" s="80">
        <v>52</v>
      </c>
    </row>
    <row r="43" spans="16:17" ht="12.75">
      <c r="P43" s="235">
        <v>1250</v>
      </c>
      <c r="Q43" s="80">
        <v>53</v>
      </c>
    </row>
    <row r="44" spans="16:17" ht="12.75">
      <c r="P44" s="235">
        <v>1265</v>
      </c>
      <c r="Q44" s="80">
        <v>54</v>
      </c>
    </row>
    <row r="45" spans="16:17" ht="12.75">
      <c r="P45" s="235">
        <v>1280</v>
      </c>
      <c r="Q45" s="80">
        <v>55</v>
      </c>
    </row>
    <row r="46" spans="16:17" ht="12.75">
      <c r="P46" s="235">
        <v>1295</v>
      </c>
      <c r="Q46" s="80">
        <v>56</v>
      </c>
    </row>
    <row r="47" spans="16:17" ht="12.75">
      <c r="P47" s="235">
        <v>1310</v>
      </c>
      <c r="Q47" s="80">
        <v>57</v>
      </c>
    </row>
    <row r="48" spans="16:17" ht="12.75">
      <c r="P48" s="235">
        <v>1325</v>
      </c>
      <c r="Q48" s="80">
        <v>58</v>
      </c>
    </row>
    <row r="49" spans="16:17" ht="12.75">
      <c r="P49" s="235">
        <v>1340</v>
      </c>
      <c r="Q49" s="80">
        <v>59</v>
      </c>
    </row>
    <row r="50" spans="16:17" ht="12.75">
      <c r="P50" s="234">
        <v>1355</v>
      </c>
      <c r="Q50" s="233">
        <v>60</v>
      </c>
    </row>
    <row r="51" spans="16:17" ht="12.75">
      <c r="P51" s="234">
        <v>1370</v>
      </c>
      <c r="Q51" s="233">
        <v>61</v>
      </c>
    </row>
    <row r="52" spans="16:17" ht="12.75">
      <c r="P52" s="234">
        <v>1385</v>
      </c>
      <c r="Q52" s="233">
        <v>62</v>
      </c>
    </row>
    <row r="53" spans="16:17" ht="12.75">
      <c r="P53" s="234">
        <v>1400</v>
      </c>
      <c r="Q53" s="233">
        <v>63</v>
      </c>
    </row>
    <row r="54" spans="16:17" ht="12.75">
      <c r="P54" s="234">
        <v>1415</v>
      </c>
      <c r="Q54" s="233">
        <v>64</v>
      </c>
    </row>
    <row r="55" spans="16:17" ht="12.75">
      <c r="P55" s="234">
        <v>1430</v>
      </c>
      <c r="Q55" s="233">
        <v>65</v>
      </c>
    </row>
    <row r="56" spans="16:17" ht="12.75">
      <c r="P56" s="234">
        <v>1445</v>
      </c>
      <c r="Q56" s="233">
        <v>66</v>
      </c>
    </row>
    <row r="57" spans="16:17" ht="12.75">
      <c r="P57" s="234">
        <v>1460</v>
      </c>
      <c r="Q57" s="233">
        <v>67</v>
      </c>
    </row>
    <row r="58" spans="16:17" ht="12.75">
      <c r="P58" s="234">
        <v>1475</v>
      </c>
      <c r="Q58" s="233">
        <v>68</v>
      </c>
    </row>
    <row r="59" spans="16:17" ht="12.75">
      <c r="P59" s="234">
        <v>1490</v>
      </c>
      <c r="Q59" s="233">
        <v>69</v>
      </c>
    </row>
    <row r="60" spans="16:17" ht="12.75">
      <c r="P60" s="234">
        <v>1505</v>
      </c>
      <c r="Q60" s="233">
        <v>70</v>
      </c>
    </row>
    <row r="61" spans="16:17" ht="12.75">
      <c r="P61" s="234">
        <v>1520</v>
      </c>
      <c r="Q61" s="233">
        <v>71</v>
      </c>
    </row>
    <row r="62" spans="16:17" ht="12.75">
      <c r="P62" s="234">
        <v>1535</v>
      </c>
      <c r="Q62" s="233">
        <v>72</v>
      </c>
    </row>
    <row r="63" spans="16:17" ht="12.75">
      <c r="P63" s="234">
        <v>1550</v>
      </c>
      <c r="Q63" s="233">
        <v>73</v>
      </c>
    </row>
    <row r="64" spans="16:17" ht="12.75">
      <c r="P64" s="234">
        <v>1565</v>
      </c>
      <c r="Q64" s="233">
        <v>74</v>
      </c>
    </row>
    <row r="65" spans="16:17" ht="12.75">
      <c r="P65" s="234">
        <v>1580</v>
      </c>
      <c r="Q65" s="233">
        <v>75</v>
      </c>
    </row>
    <row r="66" spans="16:17" ht="12.75">
      <c r="P66" s="234">
        <v>1595</v>
      </c>
      <c r="Q66" s="233">
        <v>76</v>
      </c>
    </row>
    <row r="67" spans="16:17" ht="12.75">
      <c r="P67" s="234">
        <v>1610</v>
      </c>
      <c r="Q67" s="233">
        <v>77</v>
      </c>
    </row>
    <row r="68" spans="16:17" ht="12.75">
      <c r="P68" s="234">
        <v>1625</v>
      </c>
      <c r="Q68" s="233">
        <v>78</v>
      </c>
    </row>
    <row r="69" spans="16:17" ht="12.75">
      <c r="P69" s="234">
        <v>1640</v>
      </c>
      <c r="Q69" s="233">
        <v>79</v>
      </c>
    </row>
    <row r="70" spans="16:17" ht="12.75">
      <c r="P70" s="234">
        <v>1655</v>
      </c>
      <c r="Q70" s="233">
        <v>80</v>
      </c>
    </row>
    <row r="71" spans="16:17" ht="12.75">
      <c r="P71" s="234">
        <v>1670</v>
      </c>
      <c r="Q71" s="233">
        <v>81</v>
      </c>
    </row>
    <row r="72" spans="16:17" ht="12.75">
      <c r="P72" s="234">
        <v>1685</v>
      </c>
      <c r="Q72" s="233">
        <v>82</v>
      </c>
    </row>
    <row r="73" spans="16:17" ht="12.75">
      <c r="P73" s="234">
        <v>1700</v>
      </c>
      <c r="Q73" s="233">
        <v>83</v>
      </c>
    </row>
    <row r="74" spans="16:17" ht="12.75">
      <c r="P74" s="234">
        <v>1715</v>
      </c>
      <c r="Q74" s="233">
        <v>84</v>
      </c>
    </row>
    <row r="75" spans="16:17" ht="12.75">
      <c r="P75" s="234">
        <v>1730</v>
      </c>
      <c r="Q75" s="233">
        <v>85</v>
      </c>
    </row>
    <row r="76" spans="16:17" ht="12.75">
      <c r="P76" s="234">
        <v>1745</v>
      </c>
      <c r="Q76" s="233">
        <v>86</v>
      </c>
    </row>
    <row r="77" spans="16:17" ht="12.75">
      <c r="P77" s="234">
        <v>1760</v>
      </c>
      <c r="Q77" s="233">
        <v>87</v>
      </c>
    </row>
    <row r="78" spans="16:17" ht="12.75">
      <c r="P78" s="234">
        <v>1775</v>
      </c>
      <c r="Q78" s="233">
        <v>88</v>
      </c>
    </row>
    <row r="79" spans="16:17" ht="12.75">
      <c r="P79" s="234">
        <v>1790</v>
      </c>
      <c r="Q79" s="233">
        <v>89</v>
      </c>
    </row>
    <row r="80" spans="16:17" ht="12.75">
      <c r="P80" s="234">
        <v>1805</v>
      </c>
      <c r="Q80" s="233">
        <v>90</v>
      </c>
    </row>
    <row r="81" spans="16:17" ht="12.75">
      <c r="P81" s="234">
        <v>1820</v>
      </c>
      <c r="Q81" s="233">
        <v>91</v>
      </c>
    </row>
    <row r="82" spans="16:17" ht="12.75">
      <c r="P82" s="234">
        <v>1835</v>
      </c>
      <c r="Q82" s="233">
        <v>92</v>
      </c>
    </row>
    <row r="83" spans="16:17" ht="12.75">
      <c r="P83" s="234">
        <v>1850</v>
      </c>
      <c r="Q83" s="233">
        <v>93</v>
      </c>
    </row>
    <row r="84" spans="16:17" ht="12.75">
      <c r="P84" s="234">
        <v>1865</v>
      </c>
      <c r="Q84" s="233">
        <v>94</v>
      </c>
    </row>
    <row r="85" spans="16:17" ht="12.75">
      <c r="P85" s="234">
        <v>1880</v>
      </c>
      <c r="Q85" s="233">
        <v>95</v>
      </c>
    </row>
    <row r="86" spans="16:17" ht="12.75">
      <c r="P86" s="234">
        <v>1894</v>
      </c>
      <c r="Q86" s="233">
        <v>96</v>
      </c>
    </row>
    <row r="87" spans="16:17" ht="12.75">
      <c r="P87" s="234">
        <v>1908</v>
      </c>
      <c r="Q87" s="233">
        <v>97</v>
      </c>
    </row>
    <row r="88" spans="16:17" ht="12.75">
      <c r="P88" s="234">
        <v>1922</v>
      </c>
      <c r="Q88" s="233">
        <v>98</v>
      </c>
    </row>
    <row r="89" spans="16:17" ht="12.75">
      <c r="P89" s="234">
        <v>1936</v>
      </c>
      <c r="Q89" s="233">
        <v>99</v>
      </c>
    </row>
    <row r="90" spans="16:17" ht="12.75">
      <c r="P90" s="234">
        <v>1950</v>
      </c>
      <c r="Q90" s="233">
        <v>100</v>
      </c>
    </row>
  </sheetData>
  <sheetProtection formatCells="0" formatColumns="0" formatRows="0" insertColumns="0" insertRows="0" insertHyperlinks="0" deleteColumns="0" deleteRows="0" sort="0" autoFilter="0" pivotTables="0"/>
  <mergeCells count="23">
    <mergeCell ref="A29:D29"/>
    <mergeCell ref="G29:J29"/>
    <mergeCell ref="K29:L29"/>
    <mergeCell ref="K5:L5"/>
    <mergeCell ref="G6:J6"/>
    <mergeCell ref="D6:D7"/>
    <mergeCell ref="D3:E3"/>
    <mergeCell ref="J4:L4"/>
    <mergeCell ref="G3:H3"/>
    <mergeCell ref="C6:C7"/>
    <mergeCell ref="B6:B7"/>
    <mergeCell ref="J3:M3"/>
    <mergeCell ref="M6:M7"/>
    <mergeCell ref="A1:M1"/>
    <mergeCell ref="A2:M2"/>
    <mergeCell ref="L6:L7"/>
    <mergeCell ref="A6:A7"/>
    <mergeCell ref="A4:C4"/>
    <mergeCell ref="D4:E4"/>
    <mergeCell ref="E6:E7"/>
    <mergeCell ref="K6:K7"/>
    <mergeCell ref="F6:F7"/>
    <mergeCell ref="A3:C3"/>
  </mergeCells>
  <conditionalFormatting sqref="F1:F65536">
    <cfRule type="containsText" priority="1" dxfId="2" operator="containsText" stopIfTrue="1" text="FERDİ">
      <formula>NOT(ISERROR(SEARCH("FERDİ",F1)))</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7" r:id="rId2"/>
  <drawing r:id="rId1"/>
</worksheet>
</file>

<file path=xl/worksheets/sheet14.xml><?xml version="1.0" encoding="utf-8"?>
<worksheet xmlns="http://schemas.openxmlformats.org/spreadsheetml/2006/main" xmlns:r="http://schemas.openxmlformats.org/officeDocument/2006/relationships">
  <sheetPr>
    <tabColor rgb="FFFFC000"/>
  </sheetPr>
  <dimension ref="A1:U100"/>
  <sheetViews>
    <sheetView showZeros="0" view="pageBreakPreview" zoomScale="70" zoomScaleSheetLayoutView="70" zoomScalePageLayoutView="0" workbookViewId="0" topLeftCell="A1">
      <selection activeCell="O21" sqref="O21"/>
    </sheetView>
  </sheetViews>
  <sheetFormatPr defaultColWidth="9.140625" defaultRowHeight="12.75"/>
  <cols>
    <col min="1" max="1" width="4.8515625" style="23" customWidth="1"/>
    <col min="2" max="2" width="10.00390625" style="23" bestFit="1" customWidth="1"/>
    <col min="3" max="3" width="14.421875" style="21" customWidth="1"/>
    <col min="4" max="4" width="27.00390625" style="47" customWidth="1"/>
    <col min="5" max="5" width="24.140625" style="47" customWidth="1"/>
    <col min="6" max="6" width="10.8515625" style="176" customWidth="1"/>
    <col min="7" max="7" width="8.421875" style="429" customWidth="1"/>
    <col min="8" max="8" width="2.140625" style="21" customWidth="1"/>
    <col min="9" max="9" width="4.421875" style="23" customWidth="1"/>
    <col min="10" max="10" width="12.7109375" style="23" hidden="1" customWidth="1"/>
    <col min="11" max="11" width="6.57421875" style="23" customWidth="1"/>
    <col min="12" max="12" width="15.140625" style="25" bestFit="1" customWidth="1"/>
    <col min="13" max="13" width="25.57421875" style="51" customWidth="1"/>
    <col min="14" max="14" width="22.8515625" style="51" customWidth="1"/>
    <col min="15" max="15" width="9.57421875" style="176" customWidth="1"/>
    <col min="16" max="16" width="7.7109375" style="21" customWidth="1"/>
    <col min="17" max="17" width="5.7109375" style="21" customWidth="1"/>
    <col min="18" max="19" width="9.140625" style="21" customWidth="1"/>
    <col min="20" max="20" width="9.140625" style="236" hidden="1" customWidth="1"/>
    <col min="21" max="21" width="9.140625" style="222" hidden="1" customWidth="1"/>
    <col min="22" max="16384" width="9.140625" style="21" customWidth="1"/>
  </cols>
  <sheetData>
    <row r="1" spans="1:21" s="10" customFormat="1" ht="50.25" customHeight="1">
      <c r="A1" s="525" t="s">
        <v>132</v>
      </c>
      <c r="B1" s="525"/>
      <c r="C1" s="525"/>
      <c r="D1" s="525"/>
      <c r="E1" s="525"/>
      <c r="F1" s="525"/>
      <c r="G1" s="525"/>
      <c r="H1" s="525"/>
      <c r="I1" s="525"/>
      <c r="J1" s="525"/>
      <c r="K1" s="525"/>
      <c r="L1" s="525"/>
      <c r="M1" s="525"/>
      <c r="N1" s="525"/>
      <c r="O1" s="525"/>
      <c r="P1" s="525"/>
      <c r="T1" s="225">
        <v>14814</v>
      </c>
      <c r="U1" s="221">
        <v>100</v>
      </c>
    </row>
    <row r="2" spans="1:21" s="10" customFormat="1" ht="24.75" customHeight="1">
      <c r="A2" s="526" t="s">
        <v>523</v>
      </c>
      <c r="B2" s="526"/>
      <c r="C2" s="526"/>
      <c r="D2" s="526"/>
      <c r="E2" s="526"/>
      <c r="F2" s="526"/>
      <c r="G2" s="526"/>
      <c r="H2" s="526"/>
      <c r="I2" s="526"/>
      <c r="J2" s="526"/>
      <c r="K2" s="526"/>
      <c r="L2" s="526"/>
      <c r="M2" s="526"/>
      <c r="N2" s="526"/>
      <c r="O2" s="526"/>
      <c r="P2" s="526"/>
      <c r="T2" s="225">
        <v>14834</v>
      </c>
      <c r="U2" s="221">
        <v>99</v>
      </c>
    </row>
    <row r="3" spans="1:21" s="12" customFormat="1" ht="29.25" customHeight="1">
      <c r="A3" s="527" t="s">
        <v>86</v>
      </c>
      <c r="B3" s="527"/>
      <c r="C3" s="527"/>
      <c r="D3" s="528" t="s">
        <v>134</v>
      </c>
      <c r="E3" s="528"/>
      <c r="F3" s="529"/>
      <c r="G3" s="529"/>
      <c r="H3" s="11"/>
      <c r="I3" s="539"/>
      <c r="J3" s="539"/>
      <c r="K3" s="539"/>
      <c r="L3" s="539"/>
      <c r="M3" s="72" t="s">
        <v>386</v>
      </c>
      <c r="N3" s="537" t="s">
        <v>374</v>
      </c>
      <c r="O3" s="537"/>
      <c r="P3" s="537"/>
      <c r="T3" s="225">
        <v>14854</v>
      </c>
      <c r="U3" s="221">
        <v>98</v>
      </c>
    </row>
    <row r="4" spans="1:21" s="12" customFormat="1" ht="17.25" customHeight="1">
      <c r="A4" s="532" t="s">
        <v>76</v>
      </c>
      <c r="B4" s="532"/>
      <c r="C4" s="532"/>
      <c r="D4" s="533" t="s">
        <v>412</v>
      </c>
      <c r="E4" s="533"/>
      <c r="F4" s="177"/>
      <c r="G4" s="424"/>
      <c r="H4" s="29"/>
      <c r="I4" s="29"/>
      <c r="J4" s="29"/>
      <c r="K4" s="29"/>
      <c r="L4" s="30"/>
      <c r="M4" s="73" t="s">
        <v>5</v>
      </c>
      <c r="N4" s="538" t="s">
        <v>490</v>
      </c>
      <c r="O4" s="538"/>
      <c r="P4" s="538"/>
      <c r="T4" s="225">
        <v>14874</v>
      </c>
      <c r="U4" s="221">
        <v>97</v>
      </c>
    </row>
    <row r="5" spans="1:21" s="10" customFormat="1" ht="15" customHeight="1">
      <c r="A5" s="13"/>
      <c r="B5" s="13"/>
      <c r="C5" s="14"/>
      <c r="D5" s="15"/>
      <c r="E5" s="16"/>
      <c r="F5" s="178"/>
      <c r="G5" s="425"/>
      <c r="H5" s="16"/>
      <c r="I5" s="13"/>
      <c r="J5" s="13"/>
      <c r="K5" s="13"/>
      <c r="L5" s="17"/>
      <c r="M5" s="18"/>
      <c r="N5" s="557">
        <v>42078.65985532408</v>
      </c>
      <c r="O5" s="557"/>
      <c r="P5" s="557"/>
      <c r="T5" s="225">
        <v>14894</v>
      </c>
      <c r="U5" s="221">
        <v>96</v>
      </c>
    </row>
    <row r="6" spans="1:21" s="19" customFormat="1" ht="18.75" customHeight="1">
      <c r="A6" s="534" t="s">
        <v>12</v>
      </c>
      <c r="B6" s="540" t="s">
        <v>71</v>
      </c>
      <c r="C6" s="542" t="s">
        <v>83</v>
      </c>
      <c r="D6" s="535" t="s">
        <v>14</v>
      </c>
      <c r="E6" s="535" t="s">
        <v>385</v>
      </c>
      <c r="F6" s="576" t="s">
        <v>15</v>
      </c>
      <c r="G6" s="530" t="s">
        <v>213</v>
      </c>
      <c r="I6" s="240" t="s">
        <v>16</v>
      </c>
      <c r="J6" s="241"/>
      <c r="K6" s="241"/>
      <c r="L6" s="241"/>
      <c r="M6" s="241"/>
      <c r="N6" s="241"/>
      <c r="O6" s="241"/>
      <c r="P6" s="242"/>
      <c r="T6" s="236">
        <v>14914</v>
      </c>
      <c r="U6" s="222">
        <v>95</v>
      </c>
    </row>
    <row r="7" spans="1:21" ht="26.25" customHeight="1">
      <c r="A7" s="534"/>
      <c r="B7" s="541"/>
      <c r="C7" s="542"/>
      <c r="D7" s="535"/>
      <c r="E7" s="535"/>
      <c r="F7" s="576"/>
      <c r="G7" s="531"/>
      <c r="H7" s="20"/>
      <c r="I7" s="45" t="s">
        <v>12</v>
      </c>
      <c r="J7" s="45" t="s">
        <v>72</v>
      </c>
      <c r="K7" s="45" t="s">
        <v>71</v>
      </c>
      <c r="L7" s="116" t="s">
        <v>13</v>
      </c>
      <c r="M7" s="117" t="s">
        <v>14</v>
      </c>
      <c r="N7" s="117" t="s">
        <v>385</v>
      </c>
      <c r="O7" s="173" t="s">
        <v>15</v>
      </c>
      <c r="P7" s="45" t="s">
        <v>28</v>
      </c>
      <c r="T7" s="236">
        <v>14934</v>
      </c>
      <c r="U7" s="222">
        <v>94</v>
      </c>
    </row>
    <row r="8" spans="1:21" s="19" customFormat="1" ht="36" customHeight="1">
      <c r="A8" s="306">
        <v>1</v>
      </c>
      <c r="B8" s="306">
        <v>676</v>
      </c>
      <c r="C8" s="307">
        <v>36921</v>
      </c>
      <c r="D8" s="308" t="s">
        <v>478</v>
      </c>
      <c r="E8" s="309" t="s">
        <v>477</v>
      </c>
      <c r="F8" s="322">
        <v>20636</v>
      </c>
      <c r="G8" s="445">
        <v>10</v>
      </c>
      <c r="H8" s="22"/>
      <c r="I8" s="297">
        <v>1</v>
      </c>
      <c r="J8" s="298" t="s">
        <v>51</v>
      </c>
      <c r="K8" s="279" t="s">
        <v>387</v>
      </c>
      <c r="L8" s="280" t="s">
        <v>387</v>
      </c>
      <c r="M8" s="281" t="s">
        <v>387</v>
      </c>
      <c r="N8" s="281" t="s">
        <v>387</v>
      </c>
      <c r="O8" s="311"/>
      <c r="P8" s="317"/>
      <c r="T8" s="236">
        <v>14954</v>
      </c>
      <c r="U8" s="222">
        <v>93</v>
      </c>
    </row>
    <row r="9" spans="1:21" s="19" customFormat="1" ht="36" customHeight="1">
      <c r="A9" s="306">
        <v>2</v>
      </c>
      <c r="B9" s="306">
        <v>623</v>
      </c>
      <c r="C9" s="307">
        <v>36892</v>
      </c>
      <c r="D9" s="308" t="s">
        <v>427</v>
      </c>
      <c r="E9" s="309" t="s">
        <v>424</v>
      </c>
      <c r="F9" s="322">
        <v>21428</v>
      </c>
      <c r="G9" s="445">
        <v>9</v>
      </c>
      <c r="H9" s="22"/>
      <c r="I9" s="297">
        <v>1</v>
      </c>
      <c r="J9" s="298" t="s">
        <v>51</v>
      </c>
      <c r="K9" s="279" t="s">
        <v>387</v>
      </c>
      <c r="L9" s="280" t="s">
        <v>387</v>
      </c>
      <c r="M9" s="281" t="s">
        <v>387</v>
      </c>
      <c r="N9" s="281" t="s">
        <v>387</v>
      </c>
      <c r="O9" s="311"/>
      <c r="P9" s="317"/>
      <c r="T9" s="236">
        <v>14974</v>
      </c>
      <c r="U9" s="222">
        <v>92</v>
      </c>
    </row>
    <row r="10" spans="1:21" s="19" customFormat="1" ht="36" customHeight="1">
      <c r="A10" s="306">
        <v>3</v>
      </c>
      <c r="B10" s="306">
        <v>629</v>
      </c>
      <c r="C10" s="307">
        <v>37257</v>
      </c>
      <c r="D10" s="308" t="s">
        <v>453</v>
      </c>
      <c r="E10" s="309" t="s">
        <v>402</v>
      </c>
      <c r="F10" s="322">
        <v>22056</v>
      </c>
      <c r="G10" s="445">
        <v>8</v>
      </c>
      <c r="H10" s="22"/>
      <c r="I10" s="297">
        <v>2</v>
      </c>
      <c r="J10" s="298" t="s">
        <v>52</v>
      </c>
      <c r="K10" s="279" t="s">
        <v>387</v>
      </c>
      <c r="L10" s="280" t="s">
        <v>387</v>
      </c>
      <c r="M10" s="281" t="s">
        <v>387</v>
      </c>
      <c r="N10" s="281" t="s">
        <v>387</v>
      </c>
      <c r="O10" s="311"/>
      <c r="P10" s="317"/>
      <c r="T10" s="236">
        <v>14994</v>
      </c>
      <c r="U10" s="222">
        <v>91</v>
      </c>
    </row>
    <row r="11" spans="1:21" s="19" customFormat="1" ht="36" customHeight="1">
      <c r="A11" s="306">
        <v>4</v>
      </c>
      <c r="B11" s="306">
        <v>613</v>
      </c>
      <c r="C11" s="307">
        <v>37257</v>
      </c>
      <c r="D11" s="308" t="s">
        <v>416</v>
      </c>
      <c r="E11" s="309" t="s">
        <v>414</v>
      </c>
      <c r="F11" s="322">
        <v>22387</v>
      </c>
      <c r="G11" s="445">
        <v>7</v>
      </c>
      <c r="H11" s="22"/>
      <c r="I11" s="297">
        <v>2</v>
      </c>
      <c r="J11" s="298" t="s">
        <v>58</v>
      </c>
      <c r="K11" s="279" t="s">
        <v>387</v>
      </c>
      <c r="L11" s="280" t="s">
        <v>387</v>
      </c>
      <c r="M11" s="281" t="s">
        <v>387</v>
      </c>
      <c r="N11" s="281" t="s">
        <v>387</v>
      </c>
      <c r="O11" s="311"/>
      <c r="P11" s="317"/>
      <c r="T11" s="236">
        <v>15024</v>
      </c>
      <c r="U11" s="222">
        <v>90</v>
      </c>
    </row>
    <row r="12" spans="1:21" s="19" customFormat="1" ht="36" customHeight="1">
      <c r="A12" s="306">
        <v>5</v>
      </c>
      <c r="B12" s="306">
        <v>667</v>
      </c>
      <c r="C12" s="307">
        <v>37276</v>
      </c>
      <c r="D12" s="308" t="s">
        <v>405</v>
      </c>
      <c r="E12" s="309" t="s">
        <v>403</v>
      </c>
      <c r="F12" s="322">
        <v>22600</v>
      </c>
      <c r="G12" s="445">
        <v>6</v>
      </c>
      <c r="H12" s="22"/>
      <c r="I12" s="297">
        <v>3</v>
      </c>
      <c r="J12" s="298" t="s">
        <v>53</v>
      </c>
      <c r="K12" s="279">
        <v>667</v>
      </c>
      <c r="L12" s="280">
        <v>37276</v>
      </c>
      <c r="M12" s="281" t="s">
        <v>405</v>
      </c>
      <c r="N12" s="281" t="s">
        <v>403</v>
      </c>
      <c r="O12" s="311">
        <v>22600</v>
      </c>
      <c r="P12" s="317">
        <v>5</v>
      </c>
      <c r="T12" s="236">
        <v>15054</v>
      </c>
      <c r="U12" s="222">
        <v>89</v>
      </c>
    </row>
    <row r="13" spans="1:21" s="19" customFormat="1" ht="36" customHeight="1">
      <c r="A13" s="306">
        <v>6</v>
      </c>
      <c r="B13" s="306">
        <v>661</v>
      </c>
      <c r="C13" s="307">
        <v>36927</v>
      </c>
      <c r="D13" s="308" t="s">
        <v>461</v>
      </c>
      <c r="E13" s="309" t="s">
        <v>459</v>
      </c>
      <c r="F13" s="322">
        <v>22708</v>
      </c>
      <c r="G13" s="445">
        <v>5</v>
      </c>
      <c r="H13" s="22"/>
      <c r="I13" s="297">
        <v>3</v>
      </c>
      <c r="J13" s="298" t="s">
        <v>59</v>
      </c>
      <c r="K13" s="279">
        <v>676</v>
      </c>
      <c r="L13" s="280">
        <v>36921</v>
      </c>
      <c r="M13" s="281" t="s">
        <v>478</v>
      </c>
      <c r="N13" s="281" t="s">
        <v>477</v>
      </c>
      <c r="O13" s="311">
        <v>20636</v>
      </c>
      <c r="P13" s="317">
        <v>1</v>
      </c>
      <c r="T13" s="236">
        <v>15084</v>
      </c>
      <c r="U13" s="222">
        <v>88</v>
      </c>
    </row>
    <row r="14" spans="1:21" s="19" customFormat="1" ht="36" customHeight="1">
      <c r="A14" s="306">
        <v>7</v>
      </c>
      <c r="B14" s="306">
        <v>684</v>
      </c>
      <c r="C14" s="307">
        <v>37374</v>
      </c>
      <c r="D14" s="308" t="s">
        <v>498</v>
      </c>
      <c r="E14" s="309" t="s">
        <v>444</v>
      </c>
      <c r="F14" s="322">
        <v>23112</v>
      </c>
      <c r="G14" s="445">
        <v>4</v>
      </c>
      <c r="H14" s="22"/>
      <c r="I14" s="297">
        <v>4</v>
      </c>
      <c r="J14" s="298" t="s">
        <v>54</v>
      </c>
      <c r="K14" s="279">
        <v>661</v>
      </c>
      <c r="L14" s="280">
        <v>36927</v>
      </c>
      <c r="M14" s="281" t="s">
        <v>461</v>
      </c>
      <c r="N14" s="281" t="s">
        <v>459</v>
      </c>
      <c r="O14" s="311">
        <v>22708</v>
      </c>
      <c r="P14" s="317">
        <v>6</v>
      </c>
      <c r="T14" s="236">
        <v>15114</v>
      </c>
      <c r="U14" s="222">
        <v>87</v>
      </c>
    </row>
    <row r="15" spans="1:21" s="19" customFormat="1" ht="36" customHeight="1">
      <c r="A15" s="306">
        <v>8</v>
      </c>
      <c r="B15" s="306">
        <v>645</v>
      </c>
      <c r="C15" s="307">
        <v>37427</v>
      </c>
      <c r="D15" s="308" t="s">
        <v>435</v>
      </c>
      <c r="E15" s="309" t="s">
        <v>433</v>
      </c>
      <c r="F15" s="322">
        <v>25185</v>
      </c>
      <c r="G15" s="445">
        <v>3</v>
      </c>
      <c r="H15" s="22"/>
      <c r="I15" s="297">
        <v>4</v>
      </c>
      <c r="J15" s="298" t="s">
        <v>60</v>
      </c>
      <c r="K15" s="279">
        <v>0</v>
      </c>
      <c r="L15" s="280">
        <v>0</v>
      </c>
      <c r="M15" s="281">
        <v>0</v>
      </c>
      <c r="N15" s="281" t="s">
        <v>431</v>
      </c>
      <c r="O15" s="311" t="s">
        <v>501</v>
      </c>
      <c r="P15" s="317" t="s">
        <v>374</v>
      </c>
      <c r="T15" s="236">
        <v>15144</v>
      </c>
      <c r="U15" s="222">
        <v>86</v>
      </c>
    </row>
    <row r="16" spans="1:21" s="19" customFormat="1" ht="36" customHeight="1">
      <c r="A16" s="306">
        <v>9</v>
      </c>
      <c r="B16" s="306">
        <v>637</v>
      </c>
      <c r="C16" s="307">
        <v>37021</v>
      </c>
      <c r="D16" s="308" t="s">
        <v>469</v>
      </c>
      <c r="E16" s="309" t="s">
        <v>466</v>
      </c>
      <c r="F16" s="322">
        <v>25886</v>
      </c>
      <c r="G16" s="445">
        <v>2</v>
      </c>
      <c r="H16" s="22"/>
      <c r="I16" s="297">
        <v>5</v>
      </c>
      <c r="J16" s="298" t="s">
        <v>55</v>
      </c>
      <c r="K16" s="279">
        <v>613</v>
      </c>
      <c r="L16" s="280">
        <v>37257</v>
      </c>
      <c r="M16" s="281" t="s">
        <v>416</v>
      </c>
      <c r="N16" s="281" t="s">
        <v>414</v>
      </c>
      <c r="O16" s="311">
        <v>22387</v>
      </c>
      <c r="P16" s="317">
        <v>4</v>
      </c>
      <c r="T16" s="236">
        <v>15174</v>
      </c>
      <c r="U16" s="222">
        <v>85</v>
      </c>
    </row>
    <row r="17" spans="1:21" s="19" customFormat="1" ht="36" customHeight="1">
      <c r="A17" s="306" t="s">
        <v>374</v>
      </c>
      <c r="B17" s="306">
        <v>0</v>
      </c>
      <c r="C17" s="307">
        <v>0</v>
      </c>
      <c r="D17" s="308">
        <v>0</v>
      </c>
      <c r="E17" s="309" t="s">
        <v>431</v>
      </c>
      <c r="F17" s="322" t="s">
        <v>501</v>
      </c>
      <c r="G17" s="445">
        <v>0</v>
      </c>
      <c r="H17" s="22"/>
      <c r="I17" s="297">
        <v>5</v>
      </c>
      <c r="J17" s="298" t="s">
        <v>61</v>
      </c>
      <c r="K17" s="279">
        <v>637</v>
      </c>
      <c r="L17" s="280">
        <v>37021</v>
      </c>
      <c r="M17" s="281" t="s">
        <v>469</v>
      </c>
      <c r="N17" s="281" t="s">
        <v>466</v>
      </c>
      <c r="O17" s="311">
        <v>25886</v>
      </c>
      <c r="P17" s="317">
        <v>9</v>
      </c>
      <c r="T17" s="236">
        <v>15204</v>
      </c>
      <c r="U17" s="222">
        <v>84</v>
      </c>
    </row>
    <row r="18" spans="1:21" s="19" customFormat="1" ht="36" customHeight="1">
      <c r="A18" s="306"/>
      <c r="B18" s="306"/>
      <c r="C18" s="307"/>
      <c r="D18" s="308"/>
      <c r="E18" s="309"/>
      <c r="F18" s="311"/>
      <c r="G18" s="426"/>
      <c r="H18" s="22"/>
      <c r="I18" s="297">
        <v>6</v>
      </c>
      <c r="J18" s="298" t="s">
        <v>56</v>
      </c>
      <c r="K18" s="279">
        <v>629</v>
      </c>
      <c r="L18" s="280">
        <v>37257</v>
      </c>
      <c r="M18" s="281" t="s">
        <v>453</v>
      </c>
      <c r="N18" s="281" t="s">
        <v>402</v>
      </c>
      <c r="O18" s="311">
        <v>22056</v>
      </c>
      <c r="P18" s="317">
        <v>3</v>
      </c>
      <c r="T18" s="236">
        <v>15234</v>
      </c>
      <c r="U18" s="222">
        <v>83</v>
      </c>
    </row>
    <row r="19" spans="1:21" s="19" customFormat="1" ht="36" customHeight="1">
      <c r="A19" s="306"/>
      <c r="B19" s="306"/>
      <c r="C19" s="307"/>
      <c r="D19" s="308"/>
      <c r="E19" s="309"/>
      <c r="F19" s="311"/>
      <c r="G19" s="426"/>
      <c r="H19" s="22"/>
      <c r="I19" s="297">
        <v>6</v>
      </c>
      <c r="J19" s="298" t="s">
        <v>62</v>
      </c>
      <c r="K19" s="279">
        <v>623</v>
      </c>
      <c r="L19" s="280">
        <v>36892</v>
      </c>
      <c r="M19" s="281" t="s">
        <v>427</v>
      </c>
      <c r="N19" s="281" t="s">
        <v>424</v>
      </c>
      <c r="O19" s="311">
        <v>21428</v>
      </c>
      <c r="P19" s="317">
        <v>2</v>
      </c>
      <c r="T19" s="236">
        <v>15264</v>
      </c>
      <c r="U19" s="222">
        <v>82</v>
      </c>
    </row>
    <row r="20" spans="1:21" s="19" customFormat="1" ht="36" customHeight="1">
      <c r="A20" s="306"/>
      <c r="B20" s="306"/>
      <c r="C20" s="307"/>
      <c r="D20" s="308"/>
      <c r="E20" s="309"/>
      <c r="F20" s="311"/>
      <c r="G20" s="426"/>
      <c r="H20" s="22"/>
      <c r="I20" s="297">
        <v>7</v>
      </c>
      <c r="J20" s="298" t="s">
        <v>183</v>
      </c>
      <c r="K20" s="279">
        <v>684</v>
      </c>
      <c r="L20" s="280">
        <v>37374</v>
      </c>
      <c r="M20" s="281" t="s">
        <v>498</v>
      </c>
      <c r="N20" s="281" t="s">
        <v>444</v>
      </c>
      <c r="O20" s="311">
        <v>23112</v>
      </c>
      <c r="P20" s="317">
        <v>7</v>
      </c>
      <c r="T20" s="236">
        <v>15294</v>
      </c>
      <c r="U20" s="222">
        <v>81</v>
      </c>
    </row>
    <row r="21" spans="1:21" s="19" customFormat="1" ht="36" customHeight="1">
      <c r="A21" s="306"/>
      <c r="B21" s="306"/>
      <c r="C21" s="307"/>
      <c r="D21" s="308"/>
      <c r="E21" s="309"/>
      <c r="F21" s="311"/>
      <c r="G21" s="426"/>
      <c r="H21" s="22"/>
      <c r="I21" s="297">
        <v>7</v>
      </c>
      <c r="J21" s="298" t="s">
        <v>184</v>
      </c>
      <c r="K21" s="279">
        <v>645</v>
      </c>
      <c r="L21" s="280">
        <v>37427</v>
      </c>
      <c r="M21" s="281" t="s">
        <v>435</v>
      </c>
      <c r="N21" s="281" t="s">
        <v>433</v>
      </c>
      <c r="O21" s="311">
        <v>25185</v>
      </c>
      <c r="P21" s="317">
        <v>8</v>
      </c>
      <c r="T21" s="236">
        <v>15324</v>
      </c>
      <c r="U21" s="222">
        <v>80</v>
      </c>
    </row>
    <row r="22" spans="1:21" s="19" customFormat="1" ht="36" customHeight="1">
      <c r="A22" s="306"/>
      <c r="B22" s="306"/>
      <c r="C22" s="307"/>
      <c r="D22" s="308"/>
      <c r="E22" s="309"/>
      <c r="F22" s="311"/>
      <c r="G22" s="426"/>
      <c r="H22" s="22"/>
      <c r="I22" s="297">
        <v>8</v>
      </c>
      <c r="J22" s="298" t="s">
        <v>389</v>
      </c>
      <c r="K22" s="279" t="s">
        <v>387</v>
      </c>
      <c r="L22" s="280" t="s">
        <v>387</v>
      </c>
      <c r="M22" s="281" t="s">
        <v>387</v>
      </c>
      <c r="N22" s="281" t="s">
        <v>387</v>
      </c>
      <c r="O22" s="311"/>
      <c r="P22" s="317"/>
      <c r="T22" s="236">
        <v>15364</v>
      </c>
      <c r="U22" s="222">
        <v>79</v>
      </c>
    </row>
    <row r="23" spans="1:21" s="19" customFormat="1" ht="36" customHeight="1">
      <c r="A23" s="306"/>
      <c r="B23" s="306"/>
      <c r="C23" s="307"/>
      <c r="D23" s="308"/>
      <c r="E23" s="309"/>
      <c r="F23" s="311"/>
      <c r="G23" s="426"/>
      <c r="H23" s="22"/>
      <c r="I23" s="297">
        <v>8</v>
      </c>
      <c r="J23" s="298" t="s">
        <v>390</v>
      </c>
      <c r="K23" s="279" t="s">
        <v>387</v>
      </c>
      <c r="L23" s="280" t="s">
        <v>387</v>
      </c>
      <c r="M23" s="281" t="s">
        <v>387</v>
      </c>
      <c r="N23" s="281" t="s">
        <v>387</v>
      </c>
      <c r="O23" s="311"/>
      <c r="P23" s="317"/>
      <c r="T23" s="236">
        <v>15384</v>
      </c>
      <c r="U23" s="222">
        <v>78</v>
      </c>
    </row>
    <row r="24" spans="1:21" s="19" customFormat="1" ht="36" customHeight="1">
      <c r="A24" s="306"/>
      <c r="B24" s="306"/>
      <c r="C24" s="307"/>
      <c r="D24" s="308"/>
      <c r="E24" s="309"/>
      <c r="F24" s="311"/>
      <c r="G24" s="426"/>
      <c r="H24" s="22"/>
      <c r="I24" s="240" t="s">
        <v>17</v>
      </c>
      <c r="J24" s="241"/>
      <c r="K24" s="241"/>
      <c r="L24" s="241"/>
      <c r="M24" s="241"/>
      <c r="N24" s="241"/>
      <c r="O24" s="241"/>
      <c r="P24" s="242"/>
      <c r="T24" s="236">
        <v>15414</v>
      </c>
      <c r="U24" s="222">
        <v>77</v>
      </c>
    </row>
    <row r="25" spans="1:21" s="19" customFormat="1" ht="36" customHeight="1">
      <c r="A25" s="306"/>
      <c r="B25" s="306"/>
      <c r="C25" s="307"/>
      <c r="D25" s="308"/>
      <c r="E25" s="309"/>
      <c r="F25" s="311"/>
      <c r="G25" s="426"/>
      <c r="H25" s="22"/>
      <c r="I25" s="45" t="s">
        <v>12</v>
      </c>
      <c r="J25" s="45" t="s">
        <v>72</v>
      </c>
      <c r="K25" s="45" t="s">
        <v>71</v>
      </c>
      <c r="L25" s="116" t="s">
        <v>13</v>
      </c>
      <c r="M25" s="117" t="s">
        <v>14</v>
      </c>
      <c r="N25" s="117" t="s">
        <v>385</v>
      </c>
      <c r="O25" s="173" t="s">
        <v>15</v>
      </c>
      <c r="P25" s="45" t="s">
        <v>28</v>
      </c>
      <c r="T25" s="236">
        <v>15444</v>
      </c>
      <c r="U25" s="222">
        <v>76</v>
      </c>
    </row>
    <row r="26" spans="1:21" s="19" customFormat="1" ht="36" customHeight="1">
      <c r="A26" s="306"/>
      <c r="B26" s="306"/>
      <c r="C26" s="307"/>
      <c r="D26" s="308"/>
      <c r="E26" s="309"/>
      <c r="F26" s="311"/>
      <c r="G26" s="426"/>
      <c r="H26" s="22"/>
      <c r="I26" s="297">
        <v>1</v>
      </c>
      <c r="J26" s="298" t="s">
        <v>57</v>
      </c>
      <c r="K26" s="279" t="s">
        <v>387</v>
      </c>
      <c r="L26" s="280" t="s">
        <v>387</v>
      </c>
      <c r="M26" s="281" t="s">
        <v>387</v>
      </c>
      <c r="N26" s="281" t="s">
        <v>387</v>
      </c>
      <c r="O26" s="311"/>
      <c r="P26" s="317"/>
      <c r="T26" s="236">
        <v>15474</v>
      </c>
      <c r="U26" s="222">
        <v>75</v>
      </c>
    </row>
    <row r="27" spans="1:21" s="19" customFormat="1" ht="36" customHeight="1">
      <c r="A27" s="306"/>
      <c r="B27" s="306"/>
      <c r="C27" s="307"/>
      <c r="D27" s="308"/>
      <c r="E27" s="309"/>
      <c r="F27" s="311"/>
      <c r="G27" s="426"/>
      <c r="H27" s="22"/>
      <c r="I27" s="297">
        <v>2</v>
      </c>
      <c r="J27" s="298" t="s">
        <v>57</v>
      </c>
      <c r="K27" s="279" t="s">
        <v>387</v>
      </c>
      <c r="L27" s="280" t="s">
        <v>387</v>
      </c>
      <c r="M27" s="281" t="s">
        <v>387</v>
      </c>
      <c r="N27" s="281" t="s">
        <v>387</v>
      </c>
      <c r="O27" s="311"/>
      <c r="P27" s="317"/>
      <c r="T27" s="236">
        <v>15514</v>
      </c>
      <c r="U27" s="222">
        <v>74</v>
      </c>
    </row>
    <row r="28" spans="1:21" s="19" customFormat="1" ht="36" customHeight="1">
      <c r="A28" s="306"/>
      <c r="B28" s="306"/>
      <c r="C28" s="307"/>
      <c r="D28" s="308"/>
      <c r="E28" s="309"/>
      <c r="F28" s="311"/>
      <c r="G28" s="426"/>
      <c r="H28" s="22"/>
      <c r="I28" s="297">
        <v>3</v>
      </c>
      <c r="J28" s="298" t="s">
        <v>57</v>
      </c>
      <c r="K28" s="279" t="s">
        <v>387</v>
      </c>
      <c r="L28" s="280" t="s">
        <v>387</v>
      </c>
      <c r="M28" s="281" t="s">
        <v>387</v>
      </c>
      <c r="N28" s="281" t="s">
        <v>387</v>
      </c>
      <c r="O28" s="311"/>
      <c r="P28" s="317"/>
      <c r="T28" s="236">
        <v>15554</v>
      </c>
      <c r="U28" s="222">
        <v>73</v>
      </c>
    </row>
    <row r="29" spans="1:21" s="19" customFormat="1" ht="36" customHeight="1">
      <c r="A29" s="306"/>
      <c r="B29" s="306"/>
      <c r="C29" s="307"/>
      <c r="D29" s="308"/>
      <c r="E29" s="309"/>
      <c r="F29" s="311"/>
      <c r="G29" s="426"/>
      <c r="H29" s="22"/>
      <c r="I29" s="297">
        <v>4</v>
      </c>
      <c r="J29" s="298" t="s">
        <v>57</v>
      </c>
      <c r="K29" s="279" t="s">
        <v>387</v>
      </c>
      <c r="L29" s="280" t="s">
        <v>387</v>
      </c>
      <c r="M29" s="281" t="s">
        <v>387</v>
      </c>
      <c r="N29" s="281" t="s">
        <v>387</v>
      </c>
      <c r="O29" s="311"/>
      <c r="P29" s="317"/>
      <c r="T29" s="236">
        <v>15594</v>
      </c>
      <c r="U29" s="222">
        <v>72</v>
      </c>
    </row>
    <row r="30" spans="1:21" s="19" customFormat="1" ht="36" customHeight="1">
      <c r="A30" s="306"/>
      <c r="B30" s="306"/>
      <c r="C30" s="307"/>
      <c r="D30" s="308"/>
      <c r="E30" s="309"/>
      <c r="F30" s="311"/>
      <c r="G30" s="426"/>
      <c r="H30" s="22"/>
      <c r="I30" s="297">
        <v>5</v>
      </c>
      <c r="J30" s="298" t="s">
        <v>57</v>
      </c>
      <c r="K30" s="279" t="s">
        <v>387</v>
      </c>
      <c r="L30" s="280" t="s">
        <v>387</v>
      </c>
      <c r="M30" s="281" t="s">
        <v>387</v>
      </c>
      <c r="N30" s="281" t="s">
        <v>387</v>
      </c>
      <c r="O30" s="311"/>
      <c r="P30" s="317"/>
      <c r="T30" s="236">
        <v>15634</v>
      </c>
      <c r="U30" s="222">
        <v>71</v>
      </c>
    </row>
    <row r="31" spans="1:21" s="19" customFormat="1" ht="36" customHeight="1">
      <c r="A31" s="306"/>
      <c r="B31" s="306"/>
      <c r="C31" s="307"/>
      <c r="D31" s="308"/>
      <c r="E31" s="309"/>
      <c r="F31" s="311"/>
      <c r="G31" s="426"/>
      <c r="H31" s="22"/>
      <c r="I31" s="297">
        <v>6</v>
      </c>
      <c r="J31" s="298" t="s">
        <v>57</v>
      </c>
      <c r="K31" s="279" t="s">
        <v>387</v>
      </c>
      <c r="L31" s="280" t="s">
        <v>387</v>
      </c>
      <c r="M31" s="281" t="s">
        <v>387</v>
      </c>
      <c r="N31" s="281" t="s">
        <v>387</v>
      </c>
      <c r="O31" s="311"/>
      <c r="P31" s="317"/>
      <c r="T31" s="236">
        <v>15684</v>
      </c>
      <c r="U31" s="222">
        <v>70</v>
      </c>
    </row>
    <row r="32" spans="1:21" s="19" customFormat="1" ht="36" customHeight="1">
      <c r="A32" s="306"/>
      <c r="B32" s="306"/>
      <c r="C32" s="307"/>
      <c r="D32" s="308"/>
      <c r="E32" s="309"/>
      <c r="F32" s="311"/>
      <c r="G32" s="426"/>
      <c r="H32" s="22"/>
      <c r="I32" s="297">
        <v>7</v>
      </c>
      <c r="J32" s="298" t="s">
        <v>57</v>
      </c>
      <c r="K32" s="279" t="s">
        <v>387</v>
      </c>
      <c r="L32" s="280" t="s">
        <v>387</v>
      </c>
      <c r="M32" s="281" t="s">
        <v>387</v>
      </c>
      <c r="N32" s="281" t="s">
        <v>387</v>
      </c>
      <c r="O32" s="311"/>
      <c r="P32" s="317"/>
      <c r="T32" s="236">
        <v>15734</v>
      </c>
      <c r="U32" s="222">
        <v>69</v>
      </c>
    </row>
    <row r="33" spans="1:21" s="19" customFormat="1" ht="36" customHeight="1">
      <c r="A33" s="306"/>
      <c r="B33" s="306"/>
      <c r="C33" s="307"/>
      <c r="D33" s="308"/>
      <c r="E33" s="309"/>
      <c r="F33" s="311"/>
      <c r="G33" s="426"/>
      <c r="H33" s="22"/>
      <c r="I33" s="297">
        <v>8</v>
      </c>
      <c r="J33" s="298" t="s">
        <v>57</v>
      </c>
      <c r="K33" s="279" t="s">
        <v>387</v>
      </c>
      <c r="L33" s="280" t="s">
        <v>387</v>
      </c>
      <c r="M33" s="281" t="s">
        <v>387</v>
      </c>
      <c r="N33" s="281" t="s">
        <v>387</v>
      </c>
      <c r="O33" s="311"/>
      <c r="P33" s="317"/>
      <c r="T33" s="236">
        <v>15784</v>
      </c>
      <c r="U33" s="222">
        <v>68</v>
      </c>
    </row>
    <row r="34" spans="1:21" s="19" customFormat="1" ht="36" customHeight="1">
      <c r="A34" s="306"/>
      <c r="B34" s="306"/>
      <c r="C34" s="307"/>
      <c r="D34" s="308"/>
      <c r="E34" s="309"/>
      <c r="F34" s="311"/>
      <c r="G34" s="426"/>
      <c r="H34" s="22"/>
      <c r="I34" s="297">
        <v>9</v>
      </c>
      <c r="J34" s="298" t="s">
        <v>57</v>
      </c>
      <c r="K34" s="279" t="s">
        <v>387</v>
      </c>
      <c r="L34" s="280" t="s">
        <v>387</v>
      </c>
      <c r="M34" s="281" t="s">
        <v>387</v>
      </c>
      <c r="N34" s="281" t="s">
        <v>387</v>
      </c>
      <c r="O34" s="311"/>
      <c r="P34" s="317"/>
      <c r="T34" s="236">
        <v>15834</v>
      </c>
      <c r="U34" s="222">
        <v>67</v>
      </c>
    </row>
    <row r="35" spans="1:21" s="19" customFormat="1" ht="36" customHeight="1">
      <c r="A35" s="306"/>
      <c r="B35" s="306"/>
      <c r="C35" s="307"/>
      <c r="D35" s="308"/>
      <c r="E35" s="309"/>
      <c r="F35" s="311"/>
      <c r="G35" s="426"/>
      <c r="H35" s="22"/>
      <c r="I35" s="297">
        <v>10</v>
      </c>
      <c r="J35" s="298" t="s">
        <v>57</v>
      </c>
      <c r="K35" s="279" t="s">
        <v>387</v>
      </c>
      <c r="L35" s="280" t="s">
        <v>387</v>
      </c>
      <c r="M35" s="281" t="s">
        <v>387</v>
      </c>
      <c r="N35" s="281" t="s">
        <v>387</v>
      </c>
      <c r="O35" s="311"/>
      <c r="P35" s="317"/>
      <c r="T35" s="236">
        <v>15884</v>
      </c>
      <c r="U35" s="222">
        <v>66</v>
      </c>
    </row>
    <row r="36" spans="1:21" s="19" customFormat="1" ht="36" customHeight="1">
      <c r="A36" s="306"/>
      <c r="B36" s="306"/>
      <c r="C36" s="307"/>
      <c r="D36" s="308"/>
      <c r="E36" s="309"/>
      <c r="F36" s="311"/>
      <c r="G36" s="426"/>
      <c r="H36" s="22"/>
      <c r="I36" s="297">
        <v>11</v>
      </c>
      <c r="J36" s="298" t="s">
        <v>57</v>
      </c>
      <c r="K36" s="279" t="s">
        <v>387</v>
      </c>
      <c r="L36" s="280" t="s">
        <v>387</v>
      </c>
      <c r="M36" s="281" t="s">
        <v>387</v>
      </c>
      <c r="N36" s="281" t="s">
        <v>387</v>
      </c>
      <c r="O36" s="311"/>
      <c r="P36" s="317"/>
      <c r="T36" s="236">
        <v>15934</v>
      </c>
      <c r="U36" s="222">
        <v>65</v>
      </c>
    </row>
    <row r="37" spans="1:21" s="19" customFormat="1" ht="36" customHeight="1">
      <c r="A37" s="306"/>
      <c r="B37" s="306"/>
      <c r="C37" s="307"/>
      <c r="D37" s="308"/>
      <c r="E37" s="309"/>
      <c r="F37" s="311"/>
      <c r="G37" s="426"/>
      <c r="H37" s="22"/>
      <c r="I37" s="297">
        <v>12</v>
      </c>
      <c r="J37" s="298" t="s">
        <v>57</v>
      </c>
      <c r="K37" s="279" t="s">
        <v>387</v>
      </c>
      <c r="L37" s="280" t="s">
        <v>387</v>
      </c>
      <c r="M37" s="281" t="s">
        <v>387</v>
      </c>
      <c r="N37" s="281" t="s">
        <v>387</v>
      </c>
      <c r="O37" s="311"/>
      <c r="P37" s="317"/>
      <c r="T37" s="236">
        <v>15984</v>
      </c>
      <c r="U37" s="222">
        <v>64</v>
      </c>
    </row>
    <row r="38" spans="1:21" s="19" customFormat="1" ht="30.75" customHeight="1" hidden="1">
      <c r="A38" s="306">
        <v>31</v>
      </c>
      <c r="B38" s="306"/>
      <c r="C38" s="307"/>
      <c r="D38" s="308"/>
      <c r="E38" s="309"/>
      <c r="F38" s="311"/>
      <c r="G38" s="426"/>
      <c r="H38" s="22"/>
      <c r="I38" s="240" t="s">
        <v>18</v>
      </c>
      <c r="J38" s="241"/>
      <c r="K38" s="241"/>
      <c r="L38" s="241"/>
      <c r="M38" s="241"/>
      <c r="N38" s="241"/>
      <c r="O38" s="241"/>
      <c r="P38" s="242"/>
      <c r="T38" s="236">
        <v>20034</v>
      </c>
      <c r="U38" s="222">
        <v>63</v>
      </c>
    </row>
    <row r="39" spans="1:21" s="19" customFormat="1" ht="30.75" customHeight="1" hidden="1">
      <c r="A39" s="306">
        <v>32</v>
      </c>
      <c r="B39" s="306"/>
      <c r="C39" s="307"/>
      <c r="D39" s="308"/>
      <c r="E39" s="309"/>
      <c r="F39" s="311"/>
      <c r="G39" s="426"/>
      <c r="H39" s="22"/>
      <c r="I39" s="45" t="s">
        <v>12</v>
      </c>
      <c r="J39" s="45" t="s">
        <v>72</v>
      </c>
      <c r="K39" s="45" t="s">
        <v>71</v>
      </c>
      <c r="L39" s="116" t="s">
        <v>13</v>
      </c>
      <c r="M39" s="117" t="s">
        <v>14</v>
      </c>
      <c r="N39" s="117" t="s">
        <v>385</v>
      </c>
      <c r="O39" s="173" t="s">
        <v>15</v>
      </c>
      <c r="P39" s="45" t="s">
        <v>28</v>
      </c>
      <c r="T39" s="236">
        <v>20094</v>
      </c>
      <c r="U39" s="222">
        <v>62</v>
      </c>
    </row>
    <row r="40" spans="1:21" s="19" customFormat="1" ht="30.75" customHeight="1" hidden="1">
      <c r="A40" s="306">
        <v>33</v>
      </c>
      <c r="B40" s="306"/>
      <c r="C40" s="307"/>
      <c r="D40" s="308"/>
      <c r="E40" s="309"/>
      <c r="F40" s="311"/>
      <c r="G40" s="426"/>
      <c r="H40" s="22"/>
      <c r="I40" s="297">
        <v>1</v>
      </c>
      <c r="J40" s="298" t="s">
        <v>63</v>
      </c>
      <c r="K40" s="279" t="s">
        <v>387</v>
      </c>
      <c r="L40" s="280" t="s">
        <v>387</v>
      </c>
      <c r="M40" s="281" t="s">
        <v>387</v>
      </c>
      <c r="N40" s="281" t="s">
        <v>387</v>
      </c>
      <c r="O40" s="311"/>
      <c r="P40" s="317"/>
      <c r="T40" s="236">
        <v>20154</v>
      </c>
      <c r="U40" s="222">
        <v>61</v>
      </c>
    </row>
    <row r="41" spans="1:21" s="19" customFormat="1" ht="30.75" customHeight="1" hidden="1">
      <c r="A41" s="306">
        <v>34</v>
      </c>
      <c r="B41" s="306"/>
      <c r="C41" s="307"/>
      <c r="D41" s="308"/>
      <c r="E41" s="309"/>
      <c r="F41" s="311"/>
      <c r="G41" s="426"/>
      <c r="H41" s="22"/>
      <c r="I41" s="297">
        <v>2</v>
      </c>
      <c r="J41" s="298" t="s">
        <v>64</v>
      </c>
      <c r="K41" s="279" t="s">
        <v>387</v>
      </c>
      <c r="L41" s="280" t="s">
        <v>387</v>
      </c>
      <c r="M41" s="281" t="s">
        <v>387</v>
      </c>
      <c r="N41" s="281" t="s">
        <v>387</v>
      </c>
      <c r="O41" s="311"/>
      <c r="P41" s="317"/>
      <c r="T41" s="236">
        <v>20214</v>
      </c>
      <c r="U41" s="222">
        <v>60</v>
      </c>
    </row>
    <row r="42" spans="1:21" s="19" customFormat="1" ht="30.75" customHeight="1" hidden="1">
      <c r="A42" s="306">
        <v>35</v>
      </c>
      <c r="B42" s="306"/>
      <c r="C42" s="307"/>
      <c r="D42" s="308"/>
      <c r="E42" s="309"/>
      <c r="F42" s="311"/>
      <c r="G42" s="426"/>
      <c r="H42" s="22"/>
      <c r="I42" s="297">
        <v>3</v>
      </c>
      <c r="J42" s="298" t="s">
        <v>65</v>
      </c>
      <c r="K42" s="279" t="s">
        <v>387</v>
      </c>
      <c r="L42" s="280" t="s">
        <v>387</v>
      </c>
      <c r="M42" s="281" t="s">
        <v>387</v>
      </c>
      <c r="N42" s="281" t="s">
        <v>387</v>
      </c>
      <c r="O42" s="311"/>
      <c r="P42" s="317"/>
      <c r="T42" s="236">
        <v>20274</v>
      </c>
      <c r="U42" s="222">
        <v>59</v>
      </c>
    </row>
    <row r="43" spans="1:21" s="19" customFormat="1" ht="30.75" customHeight="1" hidden="1">
      <c r="A43" s="306">
        <v>36</v>
      </c>
      <c r="B43" s="306"/>
      <c r="C43" s="307"/>
      <c r="D43" s="308"/>
      <c r="E43" s="309"/>
      <c r="F43" s="311"/>
      <c r="G43" s="426"/>
      <c r="H43" s="22"/>
      <c r="I43" s="297">
        <v>4</v>
      </c>
      <c r="J43" s="298" t="s">
        <v>66</v>
      </c>
      <c r="K43" s="279" t="s">
        <v>387</v>
      </c>
      <c r="L43" s="280" t="s">
        <v>387</v>
      </c>
      <c r="M43" s="281" t="s">
        <v>387</v>
      </c>
      <c r="N43" s="281" t="s">
        <v>387</v>
      </c>
      <c r="O43" s="311"/>
      <c r="P43" s="317"/>
      <c r="T43" s="236">
        <v>20334</v>
      </c>
      <c r="U43" s="222">
        <v>58</v>
      </c>
    </row>
    <row r="44" spans="1:21" s="19" customFormat="1" ht="30.75" customHeight="1" hidden="1">
      <c r="A44" s="306">
        <v>37</v>
      </c>
      <c r="B44" s="306"/>
      <c r="C44" s="307"/>
      <c r="D44" s="308"/>
      <c r="E44" s="309"/>
      <c r="F44" s="311"/>
      <c r="G44" s="426"/>
      <c r="H44" s="22"/>
      <c r="I44" s="297">
        <v>5</v>
      </c>
      <c r="J44" s="298" t="s">
        <v>67</v>
      </c>
      <c r="K44" s="279" t="s">
        <v>387</v>
      </c>
      <c r="L44" s="280" t="s">
        <v>387</v>
      </c>
      <c r="M44" s="281" t="s">
        <v>387</v>
      </c>
      <c r="N44" s="281" t="s">
        <v>387</v>
      </c>
      <c r="O44" s="311"/>
      <c r="P44" s="317"/>
      <c r="T44" s="236">
        <v>20394</v>
      </c>
      <c r="U44" s="222">
        <v>57</v>
      </c>
    </row>
    <row r="45" spans="1:21" s="19" customFormat="1" ht="30.75" customHeight="1" hidden="1">
      <c r="A45" s="306">
        <v>38</v>
      </c>
      <c r="B45" s="306"/>
      <c r="C45" s="307"/>
      <c r="D45" s="308"/>
      <c r="E45" s="309"/>
      <c r="F45" s="311"/>
      <c r="G45" s="426"/>
      <c r="H45" s="22"/>
      <c r="I45" s="297">
        <v>6</v>
      </c>
      <c r="J45" s="298" t="s">
        <v>68</v>
      </c>
      <c r="K45" s="279" t="s">
        <v>387</v>
      </c>
      <c r="L45" s="280" t="s">
        <v>387</v>
      </c>
      <c r="M45" s="281" t="s">
        <v>387</v>
      </c>
      <c r="N45" s="281" t="s">
        <v>387</v>
      </c>
      <c r="O45" s="311"/>
      <c r="P45" s="317"/>
      <c r="T45" s="236">
        <v>20454</v>
      </c>
      <c r="U45" s="222">
        <v>56</v>
      </c>
    </row>
    <row r="46" spans="1:21" s="19" customFormat="1" ht="30.75" customHeight="1" hidden="1">
      <c r="A46" s="306">
        <v>39</v>
      </c>
      <c r="B46" s="306"/>
      <c r="C46" s="307"/>
      <c r="D46" s="308"/>
      <c r="E46" s="309"/>
      <c r="F46" s="311"/>
      <c r="G46" s="426"/>
      <c r="H46" s="22"/>
      <c r="I46" s="297">
        <v>7</v>
      </c>
      <c r="J46" s="298" t="s">
        <v>185</v>
      </c>
      <c r="K46" s="279" t="s">
        <v>387</v>
      </c>
      <c r="L46" s="280" t="s">
        <v>387</v>
      </c>
      <c r="M46" s="281" t="s">
        <v>387</v>
      </c>
      <c r="N46" s="281" t="s">
        <v>387</v>
      </c>
      <c r="O46" s="311"/>
      <c r="P46" s="317"/>
      <c r="T46" s="236">
        <v>20514</v>
      </c>
      <c r="U46" s="222">
        <v>55</v>
      </c>
    </row>
    <row r="47" spans="1:21" s="19" customFormat="1" ht="30.75" customHeight="1" hidden="1">
      <c r="A47" s="306">
        <v>40</v>
      </c>
      <c r="B47" s="306"/>
      <c r="C47" s="307"/>
      <c r="D47" s="308"/>
      <c r="E47" s="309"/>
      <c r="F47" s="311"/>
      <c r="G47" s="426"/>
      <c r="H47" s="22"/>
      <c r="I47" s="297">
        <v>8</v>
      </c>
      <c r="J47" s="298" t="s">
        <v>186</v>
      </c>
      <c r="K47" s="279" t="s">
        <v>387</v>
      </c>
      <c r="L47" s="280" t="s">
        <v>387</v>
      </c>
      <c r="M47" s="281" t="s">
        <v>387</v>
      </c>
      <c r="N47" s="281" t="s">
        <v>387</v>
      </c>
      <c r="O47" s="311"/>
      <c r="P47" s="317"/>
      <c r="T47" s="236">
        <v>20574</v>
      </c>
      <c r="U47" s="222">
        <v>54</v>
      </c>
    </row>
    <row r="48" spans="1:21" ht="7.5" customHeight="1">
      <c r="A48" s="32"/>
      <c r="B48" s="32"/>
      <c r="C48" s="33"/>
      <c r="D48" s="52"/>
      <c r="E48" s="34"/>
      <c r="F48" s="179"/>
      <c r="G48" s="427"/>
      <c r="I48" s="36"/>
      <c r="J48" s="37"/>
      <c r="K48" s="38"/>
      <c r="L48" s="39"/>
      <c r="M48" s="48"/>
      <c r="N48" s="48"/>
      <c r="O48" s="174"/>
      <c r="P48" s="38"/>
      <c r="T48" s="236">
        <v>20634</v>
      </c>
      <c r="U48" s="222">
        <v>53</v>
      </c>
    </row>
    <row r="49" spans="1:21" ht="14.25" customHeight="1">
      <c r="A49" s="26" t="s">
        <v>19</v>
      </c>
      <c r="B49" s="26"/>
      <c r="C49" s="26"/>
      <c r="D49" s="53"/>
      <c r="E49" s="46" t="s">
        <v>0</v>
      </c>
      <c r="F49" s="180" t="s">
        <v>1</v>
      </c>
      <c r="G49" s="428"/>
      <c r="H49" s="27" t="s">
        <v>2</v>
      </c>
      <c r="I49" s="27"/>
      <c r="J49" s="27"/>
      <c r="K49" s="27"/>
      <c r="M49" s="49" t="s">
        <v>3</v>
      </c>
      <c r="N49" s="50" t="s">
        <v>3</v>
      </c>
      <c r="O49" s="175" t="s">
        <v>3</v>
      </c>
      <c r="P49" s="26"/>
      <c r="Q49" s="28"/>
      <c r="T49" s="236">
        <v>20694</v>
      </c>
      <c r="U49" s="222">
        <v>52</v>
      </c>
    </row>
    <row r="50" spans="20:21" ht="12.75">
      <c r="T50" s="236">
        <v>20754</v>
      </c>
      <c r="U50" s="222">
        <v>51</v>
      </c>
    </row>
    <row r="51" spans="20:21" ht="12.75">
      <c r="T51" s="236">
        <v>20814</v>
      </c>
      <c r="U51" s="222">
        <v>50</v>
      </c>
    </row>
    <row r="52" spans="20:21" ht="12.75">
      <c r="T52" s="236">
        <v>20894</v>
      </c>
      <c r="U52" s="222">
        <v>49</v>
      </c>
    </row>
    <row r="53" spans="20:21" ht="12.75">
      <c r="T53" s="236">
        <v>20974</v>
      </c>
      <c r="U53" s="222">
        <v>48</v>
      </c>
    </row>
    <row r="54" spans="20:21" ht="12.75">
      <c r="T54" s="236">
        <v>21054</v>
      </c>
      <c r="U54" s="222">
        <v>47</v>
      </c>
    </row>
    <row r="55" spans="20:21" ht="12.75">
      <c r="T55" s="236">
        <v>21134</v>
      </c>
      <c r="U55" s="222">
        <v>46</v>
      </c>
    </row>
    <row r="56" spans="20:21" ht="12.75">
      <c r="T56" s="236">
        <v>21214</v>
      </c>
      <c r="U56" s="222">
        <v>45</v>
      </c>
    </row>
    <row r="57" spans="20:21" ht="12.75">
      <c r="T57" s="236">
        <v>21294</v>
      </c>
      <c r="U57" s="222">
        <v>44</v>
      </c>
    </row>
    <row r="58" spans="20:21" ht="12.75">
      <c r="T58" s="236">
        <v>21394</v>
      </c>
      <c r="U58" s="222">
        <v>43</v>
      </c>
    </row>
    <row r="59" spans="20:21" ht="12.75">
      <c r="T59" s="236">
        <v>21494</v>
      </c>
      <c r="U59" s="222">
        <v>42</v>
      </c>
    </row>
    <row r="60" spans="20:21" ht="12.75">
      <c r="T60" s="236">
        <v>21594</v>
      </c>
      <c r="U60" s="222">
        <v>41</v>
      </c>
    </row>
    <row r="61" spans="20:21" ht="12.75">
      <c r="T61" s="236">
        <v>21694</v>
      </c>
      <c r="U61" s="222">
        <v>40</v>
      </c>
    </row>
    <row r="62" spans="20:21" ht="12.75">
      <c r="T62" s="236">
        <v>21794</v>
      </c>
      <c r="U62" s="222">
        <v>39</v>
      </c>
    </row>
    <row r="63" spans="20:21" ht="12.75">
      <c r="T63" s="236">
        <v>21894</v>
      </c>
      <c r="U63" s="222">
        <v>38</v>
      </c>
    </row>
    <row r="64" spans="20:21" ht="12.75">
      <c r="T64" s="236">
        <v>21994</v>
      </c>
      <c r="U64" s="222">
        <v>37</v>
      </c>
    </row>
    <row r="65" spans="20:21" ht="12.75">
      <c r="T65" s="236">
        <v>22114</v>
      </c>
      <c r="U65" s="222">
        <v>36</v>
      </c>
    </row>
    <row r="66" spans="20:21" ht="12.75">
      <c r="T66" s="236">
        <v>22234</v>
      </c>
      <c r="U66" s="222">
        <v>35</v>
      </c>
    </row>
    <row r="67" spans="20:21" ht="12.75">
      <c r="T67" s="236">
        <v>22354</v>
      </c>
      <c r="U67" s="222">
        <v>34</v>
      </c>
    </row>
    <row r="68" spans="20:21" ht="12.75">
      <c r="T68" s="236">
        <v>22474</v>
      </c>
      <c r="U68" s="222">
        <v>33</v>
      </c>
    </row>
    <row r="69" spans="20:21" ht="12.75">
      <c r="T69" s="236">
        <v>22594</v>
      </c>
      <c r="U69" s="222">
        <v>32</v>
      </c>
    </row>
    <row r="70" spans="20:21" ht="12.75">
      <c r="T70" s="236">
        <v>22714</v>
      </c>
      <c r="U70" s="222">
        <v>31</v>
      </c>
    </row>
    <row r="71" spans="20:21" ht="12.75">
      <c r="T71" s="236">
        <v>22864</v>
      </c>
      <c r="U71" s="222">
        <v>30</v>
      </c>
    </row>
    <row r="72" spans="20:21" ht="12.75">
      <c r="T72" s="236">
        <v>23014</v>
      </c>
      <c r="U72" s="222">
        <v>29</v>
      </c>
    </row>
    <row r="73" spans="20:21" ht="12.75">
      <c r="T73" s="236">
        <v>23164</v>
      </c>
      <c r="U73" s="222">
        <v>28</v>
      </c>
    </row>
    <row r="74" spans="20:21" ht="12.75">
      <c r="T74" s="236">
        <v>23314</v>
      </c>
      <c r="U74" s="222">
        <v>27</v>
      </c>
    </row>
    <row r="75" spans="20:21" ht="12.75">
      <c r="T75" s="236">
        <v>23464</v>
      </c>
      <c r="U75" s="222">
        <v>26</v>
      </c>
    </row>
    <row r="76" spans="20:21" ht="12.75">
      <c r="T76" s="236">
        <v>23614</v>
      </c>
      <c r="U76" s="222">
        <v>25</v>
      </c>
    </row>
    <row r="77" spans="20:21" ht="12.75">
      <c r="T77" s="236">
        <v>23814</v>
      </c>
      <c r="U77" s="222">
        <v>24</v>
      </c>
    </row>
    <row r="78" spans="20:21" ht="12.75">
      <c r="T78" s="236">
        <v>24014</v>
      </c>
      <c r="U78" s="222">
        <v>23</v>
      </c>
    </row>
    <row r="79" spans="20:21" ht="12.75">
      <c r="T79" s="236">
        <v>24214</v>
      </c>
      <c r="U79" s="222">
        <v>22</v>
      </c>
    </row>
    <row r="80" spans="20:21" ht="12.75">
      <c r="T80" s="236">
        <v>24414</v>
      </c>
      <c r="U80" s="222">
        <v>21</v>
      </c>
    </row>
    <row r="81" spans="20:21" ht="12.75">
      <c r="T81" s="236">
        <v>24614</v>
      </c>
      <c r="U81" s="222">
        <v>20</v>
      </c>
    </row>
    <row r="82" spans="20:21" ht="12.75">
      <c r="T82" s="236">
        <v>24814</v>
      </c>
      <c r="U82" s="222">
        <v>19</v>
      </c>
    </row>
    <row r="83" spans="20:21" ht="12.75">
      <c r="T83" s="236">
        <v>25014</v>
      </c>
      <c r="U83" s="222">
        <v>18</v>
      </c>
    </row>
    <row r="84" spans="20:21" ht="12.75">
      <c r="T84" s="236">
        <v>25214</v>
      </c>
      <c r="U84" s="222">
        <v>17</v>
      </c>
    </row>
    <row r="85" spans="20:21" ht="12.75">
      <c r="T85" s="236">
        <v>25414</v>
      </c>
      <c r="U85" s="222">
        <v>16</v>
      </c>
    </row>
    <row r="86" spans="20:21" ht="12.75">
      <c r="T86" s="236">
        <v>25614</v>
      </c>
      <c r="U86" s="222">
        <v>15</v>
      </c>
    </row>
    <row r="87" spans="20:21" ht="12.75">
      <c r="T87" s="236">
        <v>25814</v>
      </c>
      <c r="U87" s="222">
        <v>14</v>
      </c>
    </row>
    <row r="88" spans="20:21" ht="12.75">
      <c r="T88" s="236">
        <v>30014</v>
      </c>
      <c r="U88" s="222">
        <v>13</v>
      </c>
    </row>
    <row r="89" spans="20:21" ht="12.75">
      <c r="T89" s="236">
        <v>30214</v>
      </c>
      <c r="U89" s="222">
        <v>12</v>
      </c>
    </row>
    <row r="90" spans="20:21" ht="12.75">
      <c r="T90" s="236">
        <v>30514</v>
      </c>
      <c r="U90" s="222">
        <v>11</v>
      </c>
    </row>
    <row r="91" spans="20:21" ht="12.75">
      <c r="T91" s="236">
        <v>30814</v>
      </c>
      <c r="U91" s="222">
        <v>10</v>
      </c>
    </row>
    <row r="92" spans="20:21" ht="12.75">
      <c r="T92" s="236">
        <v>31114</v>
      </c>
      <c r="U92" s="222">
        <v>9</v>
      </c>
    </row>
    <row r="93" spans="20:21" ht="12.75">
      <c r="T93" s="236">
        <v>31414</v>
      </c>
      <c r="U93" s="222">
        <v>8</v>
      </c>
    </row>
    <row r="94" spans="20:21" ht="12.75">
      <c r="T94" s="236">
        <v>31714</v>
      </c>
      <c r="U94" s="222">
        <v>7</v>
      </c>
    </row>
    <row r="95" spans="20:21" ht="12.75">
      <c r="T95" s="236">
        <v>32014</v>
      </c>
      <c r="U95" s="222">
        <v>6</v>
      </c>
    </row>
    <row r="96" spans="20:21" ht="12.75">
      <c r="T96" s="236">
        <v>32314</v>
      </c>
      <c r="U96" s="222">
        <v>5</v>
      </c>
    </row>
    <row r="97" spans="20:21" ht="12.75">
      <c r="T97" s="236">
        <v>32614</v>
      </c>
      <c r="U97" s="222">
        <v>4</v>
      </c>
    </row>
    <row r="98" spans="20:21" ht="12.75">
      <c r="T98" s="236">
        <v>33014</v>
      </c>
      <c r="U98" s="222">
        <v>3</v>
      </c>
    </row>
    <row r="99" spans="20:21" ht="12.75">
      <c r="T99" s="236">
        <v>33514</v>
      </c>
      <c r="U99" s="222">
        <v>2</v>
      </c>
    </row>
    <row r="100" spans="20:21" ht="12.75">
      <c r="T100" s="236">
        <v>34014</v>
      </c>
      <c r="U100" s="222">
        <v>1</v>
      </c>
    </row>
  </sheetData>
  <sheetProtection formatCells="0" formatColumns="0" formatRows="0" insertColumns="0" insertRows="0" insertHyperlinks="0" deleteColumns="0" deleteRows="0" sort="0" autoFilter="0" pivotTables="0"/>
  <mergeCells count="18">
    <mergeCell ref="N5:P5"/>
    <mergeCell ref="G6:G7"/>
    <mergeCell ref="A1:P1"/>
    <mergeCell ref="A2:P2"/>
    <mergeCell ref="A3:C3"/>
    <mergeCell ref="D3:E3"/>
    <mergeCell ref="F3:G3"/>
    <mergeCell ref="N4:P4"/>
    <mergeCell ref="I3:L3"/>
    <mergeCell ref="N3:P3"/>
    <mergeCell ref="A4:C4"/>
    <mergeCell ref="D4:E4"/>
    <mergeCell ref="A6:A7"/>
    <mergeCell ref="B6:B7"/>
    <mergeCell ref="E6:E7"/>
    <mergeCell ref="F6:F7"/>
    <mergeCell ref="C6:C7"/>
    <mergeCell ref="D6:D7"/>
  </mergeCells>
  <conditionalFormatting sqref="E1:E65536 N1:N65536">
    <cfRule type="containsText" priority="2" dxfId="2"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drawing r:id="rId1"/>
</worksheet>
</file>

<file path=xl/worksheets/sheet15.xml><?xml version="1.0" encoding="utf-8"?>
<worksheet xmlns="http://schemas.openxmlformats.org/spreadsheetml/2006/main" xmlns:r="http://schemas.openxmlformats.org/officeDocument/2006/relationships">
  <sheetPr>
    <tabColor rgb="FFFFC000"/>
  </sheetPr>
  <dimension ref="A1:U100"/>
  <sheetViews>
    <sheetView showZeros="0" view="pageBreakPreview" zoomScale="80" zoomScaleSheetLayoutView="80" zoomScalePageLayoutView="0" workbookViewId="0" topLeftCell="A1">
      <selection activeCell="O21" sqref="O21"/>
    </sheetView>
  </sheetViews>
  <sheetFormatPr defaultColWidth="9.140625" defaultRowHeight="12.75"/>
  <cols>
    <col min="1" max="1" width="4.8515625" style="23" customWidth="1"/>
    <col min="2" max="2" width="7.8515625" style="23" bestFit="1" customWidth="1"/>
    <col min="3" max="3" width="15.140625" style="21" bestFit="1" customWidth="1"/>
    <col min="4" max="4" width="31.421875" style="47" bestFit="1" customWidth="1"/>
    <col min="5" max="5" width="26.57421875" style="47" customWidth="1"/>
    <col min="6" max="6" width="9.28125" style="21" customWidth="1"/>
    <col min="7" max="7" width="7.57421875" style="429"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36.7109375" style="51" customWidth="1"/>
    <col min="14" max="14" width="20.140625" style="51" customWidth="1"/>
    <col min="15" max="15" width="9.57421875" style="21" customWidth="1"/>
    <col min="16" max="16" width="7.7109375" style="21" customWidth="1"/>
    <col min="17" max="17" width="5.7109375" style="21" customWidth="1"/>
    <col min="18" max="19" width="9.140625" style="21" customWidth="1"/>
    <col min="20" max="20" width="9.140625" style="236" hidden="1" customWidth="1"/>
    <col min="21" max="21" width="9.140625" style="222" hidden="1" customWidth="1"/>
    <col min="22" max="16384" width="9.140625" style="21" customWidth="1"/>
  </cols>
  <sheetData>
    <row r="1" spans="1:21" s="10" customFormat="1" ht="48.75" customHeight="1">
      <c r="A1" s="525" t="s">
        <v>132</v>
      </c>
      <c r="B1" s="525"/>
      <c r="C1" s="525"/>
      <c r="D1" s="525"/>
      <c r="E1" s="525"/>
      <c r="F1" s="525"/>
      <c r="G1" s="525"/>
      <c r="H1" s="525"/>
      <c r="I1" s="525"/>
      <c r="J1" s="525"/>
      <c r="K1" s="525"/>
      <c r="L1" s="525"/>
      <c r="M1" s="525"/>
      <c r="N1" s="525"/>
      <c r="O1" s="525"/>
      <c r="P1" s="525"/>
      <c r="T1" s="225">
        <v>4764</v>
      </c>
      <c r="U1" s="221">
        <v>100</v>
      </c>
    </row>
    <row r="2" spans="1:21" s="10" customFormat="1" ht="24.75" customHeight="1">
      <c r="A2" s="526" t="s">
        <v>523</v>
      </c>
      <c r="B2" s="526"/>
      <c r="C2" s="526"/>
      <c r="D2" s="526"/>
      <c r="E2" s="526"/>
      <c r="F2" s="526"/>
      <c r="G2" s="526"/>
      <c r="H2" s="526"/>
      <c r="I2" s="526"/>
      <c r="J2" s="526"/>
      <c r="K2" s="526"/>
      <c r="L2" s="526"/>
      <c r="M2" s="526"/>
      <c r="N2" s="526"/>
      <c r="O2" s="526"/>
      <c r="P2" s="526"/>
      <c r="T2" s="225">
        <v>4774</v>
      </c>
      <c r="U2" s="221">
        <v>99</v>
      </c>
    </row>
    <row r="3" spans="1:21" s="12" customFormat="1" ht="20.25" customHeight="1">
      <c r="A3" s="527" t="s">
        <v>86</v>
      </c>
      <c r="B3" s="527"/>
      <c r="C3" s="527"/>
      <c r="D3" s="528" t="s">
        <v>136</v>
      </c>
      <c r="E3" s="528"/>
      <c r="F3" s="529"/>
      <c r="G3" s="529"/>
      <c r="H3" s="11"/>
      <c r="I3" s="609"/>
      <c r="J3" s="609"/>
      <c r="K3" s="609"/>
      <c r="L3" s="609"/>
      <c r="M3" s="74" t="s">
        <v>386</v>
      </c>
      <c r="N3" s="537" t="s">
        <v>374</v>
      </c>
      <c r="O3" s="537"/>
      <c r="P3" s="537"/>
      <c r="T3" s="225">
        <v>4784</v>
      </c>
      <c r="U3" s="221">
        <v>98</v>
      </c>
    </row>
    <row r="4" spans="1:21" s="12" customFormat="1" ht="17.25" customHeight="1">
      <c r="A4" s="532" t="s">
        <v>76</v>
      </c>
      <c r="B4" s="532"/>
      <c r="C4" s="532"/>
      <c r="D4" s="533" t="s">
        <v>412</v>
      </c>
      <c r="E4" s="533"/>
      <c r="F4" s="29"/>
      <c r="G4" s="424"/>
      <c r="H4" s="29"/>
      <c r="I4" s="29"/>
      <c r="J4" s="29"/>
      <c r="K4" s="29"/>
      <c r="L4" s="30"/>
      <c r="M4" s="73" t="s">
        <v>84</v>
      </c>
      <c r="N4" s="538" t="s">
        <v>494</v>
      </c>
      <c r="O4" s="538"/>
      <c r="P4" s="538"/>
      <c r="T4" s="225">
        <v>4794</v>
      </c>
      <c r="U4" s="221">
        <v>97</v>
      </c>
    </row>
    <row r="5" spans="1:21" s="10" customFormat="1" ht="15" customHeight="1">
      <c r="A5" s="13"/>
      <c r="B5" s="13"/>
      <c r="C5" s="14"/>
      <c r="D5" s="15"/>
      <c r="E5" s="16"/>
      <c r="F5" s="16"/>
      <c r="G5" s="425"/>
      <c r="H5" s="16"/>
      <c r="I5" s="13"/>
      <c r="J5" s="13"/>
      <c r="K5" s="13"/>
      <c r="L5" s="17"/>
      <c r="M5" s="18"/>
      <c r="N5" s="557">
        <v>42078.682958101854</v>
      </c>
      <c r="O5" s="557"/>
      <c r="P5" s="557"/>
      <c r="T5" s="225">
        <v>4804</v>
      </c>
      <c r="U5" s="221">
        <v>96</v>
      </c>
    </row>
    <row r="6" spans="1:21" s="19" customFormat="1" ht="24" customHeight="1">
      <c r="A6" s="534" t="s">
        <v>12</v>
      </c>
      <c r="B6" s="540" t="s">
        <v>71</v>
      </c>
      <c r="C6" s="542" t="s">
        <v>83</v>
      </c>
      <c r="D6" s="535" t="s">
        <v>14</v>
      </c>
      <c r="E6" s="535" t="s">
        <v>385</v>
      </c>
      <c r="F6" s="535" t="s">
        <v>15</v>
      </c>
      <c r="G6" s="530" t="s">
        <v>213</v>
      </c>
      <c r="I6" s="606" t="s">
        <v>16</v>
      </c>
      <c r="J6" s="607"/>
      <c r="K6" s="607"/>
      <c r="L6" s="607"/>
      <c r="M6" s="607"/>
      <c r="N6" s="607"/>
      <c r="O6" s="607"/>
      <c r="P6" s="608"/>
      <c r="T6" s="236">
        <v>4814</v>
      </c>
      <c r="U6" s="222">
        <v>95</v>
      </c>
    </row>
    <row r="7" spans="1:21" ht="24" customHeight="1">
      <c r="A7" s="534"/>
      <c r="B7" s="541"/>
      <c r="C7" s="542"/>
      <c r="D7" s="535"/>
      <c r="E7" s="535"/>
      <c r="F7" s="535"/>
      <c r="G7" s="531"/>
      <c r="H7" s="20"/>
      <c r="I7" s="45" t="s">
        <v>12</v>
      </c>
      <c r="J7" s="42" t="s">
        <v>72</v>
      </c>
      <c r="K7" s="42" t="s">
        <v>71</v>
      </c>
      <c r="L7" s="43" t="s">
        <v>13</v>
      </c>
      <c r="M7" s="44" t="s">
        <v>14</v>
      </c>
      <c r="N7" s="44" t="s">
        <v>385</v>
      </c>
      <c r="O7" s="42" t="s">
        <v>15</v>
      </c>
      <c r="P7" s="42" t="s">
        <v>28</v>
      </c>
      <c r="T7" s="236">
        <v>4824</v>
      </c>
      <c r="U7" s="222">
        <v>94</v>
      </c>
    </row>
    <row r="8" spans="1:21" s="19" customFormat="1" ht="76.5" customHeight="1">
      <c r="A8" s="318">
        <v>1</v>
      </c>
      <c r="B8" s="294" t="s">
        <v>509</v>
      </c>
      <c r="C8" s="295">
        <v>0</v>
      </c>
      <c r="D8" s="320" t="s">
        <v>508</v>
      </c>
      <c r="E8" s="321" t="s">
        <v>477</v>
      </c>
      <c r="F8" s="322">
        <v>4943</v>
      </c>
      <c r="G8" s="448">
        <v>10</v>
      </c>
      <c r="H8" s="22"/>
      <c r="I8" s="297">
        <v>1</v>
      </c>
      <c r="J8" s="298" t="s">
        <v>187</v>
      </c>
      <c r="K8" s="294" t="s">
        <v>387</v>
      </c>
      <c r="L8" s="295" t="s">
        <v>387</v>
      </c>
      <c r="M8" s="281" t="s">
        <v>387</v>
      </c>
      <c r="N8" s="281" t="s">
        <v>387</v>
      </c>
      <c r="O8" s="310"/>
      <c r="P8" s="317"/>
      <c r="T8" s="236">
        <v>4834</v>
      </c>
      <c r="U8" s="222">
        <v>93</v>
      </c>
    </row>
    <row r="9" spans="1:21" s="19" customFormat="1" ht="76.5" customHeight="1">
      <c r="A9" s="318">
        <v>2</v>
      </c>
      <c r="B9" s="294" t="s">
        <v>515</v>
      </c>
      <c r="C9" s="295">
        <v>0</v>
      </c>
      <c r="D9" s="320" t="s">
        <v>514</v>
      </c>
      <c r="E9" s="321" t="s">
        <v>402</v>
      </c>
      <c r="F9" s="322">
        <v>5228</v>
      </c>
      <c r="G9" s="448">
        <v>9</v>
      </c>
      <c r="H9" s="22"/>
      <c r="I9" s="297">
        <v>2</v>
      </c>
      <c r="J9" s="298" t="s">
        <v>188</v>
      </c>
      <c r="K9" s="294" t="s">
        <v>387</v>
      </c>
      <c r="L9" s="295" t="s">
        <v>387</v>
      </c>
      <c r="M9" s="281" t="s">
        <v>387</v>
      </c>
      <c r="N9" s="281" t="s">
        <v>387</v>
      </c>
      <c r="O9" s="310"/>
      <c r="P9" s="317"/>
      <c r="T9" s="236">
        <v>4844</v>
      </c>
      <c r="U9" s="222">
        <v>92</v>
      </c>
    </row>
    <row r="10" spans="1:21" s="19" customFormat="1" ht="76.5" customHeight="1">
      <c r="A10" s="318">
        <v>3</v>
      </c>
      <c r="B10" s="294" t="s">
        <v>522</v>
      </c>
      <c r="C10" s="295" t="s">
        <v>411</v>
      </c>
      <c r="D10" s="320" t="s">
        <v>521</v>
      </c>
      <c r="E10" s="321" t="s">
        <v>403</v>
      </c>
      <c r="F10" s="322">
        <v>5358</v>
      </c>
      <c r="G10" s="448">
        <v>8</v>
      </c>
      <c r="H10" s="22"/>
      <c r="I10" s="297">
        <v>3</v>
      </c>
      <c r="J10" s="298" t="s">
        <v>189</v>
      </c>
      <c r="K10" s="294" t="s">
        <v>522</v>
      </c>
      <c r="L10" s="295" t="s">
        <v>411</v>
      </c>
      <c r="M10" s="281" t="s">
        <v>521</v>
      </c>
      <c r="N10" s="281" t="s">
        <v>403</v>
      </c>
      <c r="O10" s="310">
        <v>5358</v>
      </c>
      <c r="P10" s="317">
        <v>2</v>
      </c>
      <c r="T10" s="236">
        <v>4854</v>
      </c>
      <c r="U10" s="222">
        <v>91</v>
      </c>
    </row>
    <row r="11" spans="1:21" s="19" customFormat="1" ht="76.5" customHeight="1">
      <c r="A11" s="318">
        <v>4</v>
      </c>
      <c r="B11" s="294" t="s">
        <v>513</v>
      </c>
      <c r="C11" s="295">
        <v>0</v>
      </c>
      <c r="D11" s="320" t="s">
        <v>512</v>
      </c>
      <c r="E11" s="321" t="s">
        <v>459</v>
      </c>
      <c r="F11" s="322">
        <v>5507</v>
      </c>
      <c r="G11" s="448">
        <v>7</v>
      </c>
      <c r="H11" s="22"/>
      <c r="I11" s="297">
        <v>4</v>
      </c>
      <c r="J11" s="298" t="s">
        <v>190</v>
      </c>
      <c r="K11" s="294" t="s">
        <v>513</v>
      </c>
      <c r="L11" s="295">
        <v>0</v>
      </c>
      <c r="M11" s="281" t="s">
        <v>512</v>
      </c>
      <c r="N11" s="281" t="s">
        <v>459</v>
      </c>
      <c r="O11" s="310">
        <v>5507</v>
      </c>
      <c r="P11" s="317">
        <v>3</v>
      </c>
      <c r="T11" s="236">
        <v>4864</v>
      </c>
      <c r="U11" s="222">
        <v>90</v>
      </c>
    </row>
    <row r="12" spans="1:21" s="19" customFormat="1" ht="76.5" customHeight="1">
      <c r="A12" s="318">
        <v>5</v>
      </c>
      <c r="B12" s="294" t="s">
        <v>511</v>
      </c>
      <c r="C12" s="295">
        <v>0</v>
      </c>
      <c r="D12" s="320" t="s">
        <v>510</v>
      </c>
      <c r="E12" s="321" t="s">
        <v>424</v>
      </c>
      <c r="F12" s="322">
        <v>5512</v>
      </c>
      <c r="G12" s="448">
        <v>6</v>
      </c>
      <c r="H12" s="22"/>
      <c r="I12" s="297">
        <v>5</v>
      </c>
      <c r="J12" s="298" t="s">
        <v>191</v>
      </c>
      <c r="K12" s="294" t="s">
        <v>475</v>
      </c>
      <c r="L12" s="295">
        <v>0</v>
      </c>
      <c r="M12" s="281" t="s">
        <v>516</v>
      </c>
      <c r="N12" s="281" t="s">
        <v>414</v>
      </c>
      <c r="O12" s="310">
        <v>5719</v>
      </c>
      <c r="P12" s="317">
        <v>5</v>
      </c>
      <c r="T12" s="236">
        <v>4874</v>
      </c>
      <c r="U12" s="222">
        <v>89</v>
      </c>
    </row>
    <row r="13" spans="1:21" s="19" customFormat="1" ht="76.5" customHeight="1">
      <c r="A13" s="318">
        <v>6</v>
      </c>
      <c r="B13" s="294" t="s">
        <v>520</v>
      </c>
      <c r="C13" s="295">
        <v>0</v>
      </c>
      <c r="D13" s="320" t="s">
        <v>519</v>
      </c>
      <c r="E13" s="321" t="s">
        <v>444</v>
      </c>
      <c r="F13" s="322">
        <v>5612</v>
      </c>
      <c r="G13" s="448">
        <v>5</v>
      </c>
      <c r="H13" s="22"/>
      <c r="I13" s="297">
        <v>6</v>
      </c>
      <c r="J13" s="298" t="s">
        <v>192</v>
      </c>
      <c r="K13" s="294" t="s">
        <v>515</v>
      </c>
      <c r="L13" s="295">
        <v>0</v>
      </c>
      <c r="M13" s="281" t="s">
        <v>514</v>
      </c>
      <c r="N13" s="281" t="s">
        <v>402</v>
      </c>
      <c r="O13" s="327">
        <v>5228</v>
      </c>
      <c r="P13" s="317">
        <v>1</v>
      </c>
      <c r="T13" s="236">
        <v>4884</v>
      </c>
      <c r="U13" s="222">
        <v>88</v>
      </c>
    </row>
    <row r="14" spans="1:21" s="19" customFormat="1" ht="76.5" customHeight="1">
      <c r="A14" s="318">
        <v>7</v>
      </c>
      <c r="B14" s="294" t="s">
        <v>525</v>
      </c>
      <c r="C14" s="295" t="s">
        <v>442</v>
      </c>
      <c r="D14" s="320" t="s">
        <v>524</v>
      </c>
      <c r="E14" s="321" t="s">
        <v>433</v>
      </c>
      <c r="F14" s="322">
        <v>5636</v>
      </c>
      <c r="G14" s="448">
        <v>4</v>
      </c>
      <c r="H14" s="22"/>
      <c r="I14" s="297">
        <v>7</v>
      </c>
      <c r="J14" s="298" t="s">
        <v>193</v>
      </c>
      <c r="K14" s="294" t="s">
        <v>520</v>
      </c>
      <c r="L14" s="295">
        <v>0</v>
      </c>
      <c r="M14" s="281" t="s">
        <v>519</v>
      </c>
      <c r="N14" s="281" t="s">
        <v>444</v>
      </c>
      <c r="O14" s="310">
        <v>5612</v>
      </c>
      <c r="P14" s="317">
        <v>4</v>
      </c>
      <c r="T14" s="236">
        <v>4894</v>
      </c>
      <c r="U14" s="222">
        <v>87</v>
      </c>
    </row>
    <row r="15" spans="1:21" s="19" customFormat="1" ht="76.5" customHeight="1">
      <c r="A15" s="318">
        <v>8</v>
      </c>
      <c r="B15" s="294" t="s">
        <v>475</v>
      </c>
      <c r="C15" s="295">
        <v>0</v>
      </c>
      <c r="D15" s="320" t="s">
        <v>516</v>
      </c>
      <c r="E15" s="321" t="s">
        <v>414</v>
      </c>
      <c r="F15" s="322">
        <v>5719</v>
      </c>
      <c r="G15" s="448">
        <v>3</v>
      </c>
      <c r="H15" s="22"/>
      <c r="I15" s="297">
        <v>8</v>
      </c>
      <c r="J15" s="298" t="s">
        <v>194</v>
      </c>
      <c r="K15" s="294" t="s">
        <v>387</v>
      </c>
      <c r="L15" s="295" t="s">
        <v>387</v>
      </c>
      <c r="M15" s="281" t="s">
        <v>387</v>
      </c>
      <c r="N15" s="281" t="s">
        <v>387</v>
      </c>
      <c r="O15" s="310"/>
      <c r="P15" s="317"/>
      <c r="T15" s="236">
        <v>4914</v>
      </c>
      <c r="U15" s="222">
        <v>86</v>
      </c>
    </row>
    <row r="16" spans="1:21" s="19" customFormat="1" ht="76.5" customHeight="1">
      <c r="A16" s="318" t="s">
        <v>374</v>
      </c>
      <c r="B16" s="294" t="s">
        <v>518</v>
      </c>
      <c r="C16" s="295">
        <v>0</v>
      </c>
      <c r="D16" s="320" t="s">
        <v>517</v>
      </c>
      <c r="E16" s="321" t="s">
        <v>466</v>
      </c>
      <c r="F16" s="436" t="s">
        <v>527</v>
      </c>
      <c r="G16" s="449">
        <v>0</v>
      </c>
      <c r="H16" s="22"/>
      <c r="I16" s="606" t="s">
        <v>17</v>
      </c>
      <c r="J16" s="607"/>
      <c r="K16" s="607"/>
      <c r="L16" s="607"/>
      <c r="M16" s="607"/>
      <c r="N16" s="607"/>
      <c r="O16" s="607"/>
      <c r="P16" s="608"/>
      <c r="T16" s="236">
        <v>4934</v>
      </c>
      <c r="U16" s="222">
        <v>85</v>
      </c>
    </row>
    <row r="17" spans="1:21" s="19" customFormat="1" ht="76.5" customHeight="1">
      <c r="A17" s="318" t="s">
        <v>374</v>
      </c>
      <c r="B17" s="294">
        <v>0</v>
      </c>
      <c r="C17" s="295">
        <v>0</v>
      </c>
      <c r="D17" s="320">
        <v>0</v>
      </c>
      <c r="E17" s="321" t="s">
        <v>431</v>
      </c>
      <c r="F17" s="322" t="s">
        <v>501</v>
      </c>
      <c r="G17" s="448">
        <v>0</v>
      </c>
      <c r="H17" s="22"/>
      <c r="I17" s="45" t="s">
        <v>12</v>
      </c>
      <c r="J17" s="42" t="s">
        <v>72</v>
      </c>
      <c r="K17" s="42" t="s">
        <v>71</v>
      </c>
      <c r="L17" s="43" t="s">
        <v>13</v>
      </c>
      <c r="M17" s="44" t="s">
        <v>14</v>
      </c>
      <c r="N17" s="44" t="s">
        <v>385</v>
      </c>
      <c r="O17" s="42" t="s">
        <v>15</v>
      </c>
      <c r="P17" s="42" t="s">
        <v>28</v>
      </c>
      <c r="T17" s="236">
        <v>4954</v>
      </c>
      <c r="U17" s="222">
        <v>84</v>
      </c>
    </row>
    <row r="18" spans="1:21" s="19" customFormat="1" ht="76.5" customHeight="1">
      <c r="A18" s="318"/>
      <c r="B18" s="294"/>
      <c r="C18" s="295"/>
      <c r="D18" s="320"/>
      <c r="E18" s="321"/>
      <c r="F18" s="322"/>
      <c r="G18" s="435"/>
      <c r="H18" s="22"/>
      <c r="I18" s="297">
        <v>1</v>
      </c>
      <c r="J18" s="298" t="s">
        <v>195</v>
      </c>
      <c r="K18" s="294" t="s">
        <v>387</v>
      </c>
      <c r="L18" s="295" t="s">
        <v>387</v>
      </c>
      <c r="M18" s="281" t="s">
        <v>387</v>
      </c>
      <c r="N18" s="281" t="s">
        <v>387</v>
      </c>
      <c r="O18" s="310"/>
      <c r="P18" s="317"/>
      <c r="T18" s="236">
        <v>4974</v>
      </c>
      <c r="U18" s="222">
        <v>83</v>
      </c>
    </row>
    <row r="19" spans="1:21" s="19" customFormat="1" ht="76.5" customHeight="1">
      <c r="A19" s="318"/>
      <c r="B19" s="294"/>
      <c r="C19" s="295"/>
      <c r="D19" s="320"/>
      <c r="E19" s="321"/>
      <c r="F19" s="328"/>
      <c r="G19" s="435"/>
      <c r="H19" s="22"/>
      <c r="I19" s="297">
        <v>2</v>
      </c>
      <c r="J19" s="298" t="s">
        <v>196</v>
      </c>
      <c r="K19" s="294" t="s">
        <v>387</v>
      </c>
      <c r="L19" s="295" t="s">
        <v>387</v>
      </c>
      <c r="M19" s="281" t="s">
        <v>387</v>
      </c>
      <c r="N19" s="281" t="s">
        <v>387</v>
      </c>
      <c r="O19" s="310"/>
      <c r="P19" s="317"/>
      <c r="T19" s="236">
        <v>4994</v>
      </c>
      <c r="U19" s="222">
        <v>82</v>
      </c>
    </row>
    <row r="20" spans="1:21" s="19" customFormat="1" ht="76.5" customHeight="1">
      <c r="A20" s="318"/>
      <c r="B20" s="318"/>
      <c r="C20" s="319"/>
      <c r="D20" s="320"/>
      <c r="E20" s="321"/>
      <c r="F20" s="322"/>
      <c r="G20" s="435"/>
      <c r="H20" s="22"/>
      <c r="I20" s="297">
        <v>3</v>
      </c>
      <c r="J20" s="298" t="s">
        <v>197</v>
      </c>
      <c r="K20" s="294" t="s">
        <v>509</v>
      </c>
      <c r="L20" s="295">
        <v>0</v>
      </c>
      <c r="M20" s="281" t="s">
        <v>508</v>
      </c>
      <c r="N20" s="281" t="s">
        <v>477</v>
      </c>
      <c r="O20" s="310">
        <v>4943</v>
      </c>
      <c r="P20" s="317">
        <v>1</v>
      </c>
      <c r="T20" s="236">
        <v>5014</v>
      </c>
      <c r="U20" s="222">
        <v>81</v>
      </c>
    </row>
    <row r="21" spans="1:21" s="19" customFormat="1" ht="76.5" customHeight="1">
      <c r="A21" s="318"/>
      <c r="B21" s="318"/>
      <c r="C21" s="319"/>
      <c r="D21" s="320"/>
      <c r="E21" s="321"/>
      <c r="F21" s="322"/>
      <c r="G21" s="435"/>
      <c r="H21" s="22"/>
      <c r="I21" s="297">
        <v>4</v>
      </c>
      <c r="J21" s="298" t="s">
        <v>198</v>
      </c>
      <c r="K21" s="294">
        <v>0</v>
      </c>
      <c r="L21" s="295">
        <v>0</v>
      </c>
      <c r="M21" s="281">
        <v>0</v>
      </c>
      <c r="N21" s="281" t="s">
        <v>431</v>
      </c>
      <c r="O21" s="310" t="s">
        <v>501</v>
      </c>
      <c r="P21" s="317"/>
      <c r="T21" s="236">
        <v>5034</v>
      </c>
      <c r="U21" s="222">
        <v>80</v>
      </c>
    </row>
    <row r="22" spans="1:21" s="19" customFormat="1" ht="76.5" customHeight="1">
      <c r="A22" s="318"/>
      <c r="B22" s="318"/>
      <c r="C22" s="319"/>
      <c r="D22" s="320"/>
      <c r="E22" s="321"/>
      <c r="F22" s="322"/>
      <c r="G22" s="435"/>
      <c r="H22" s="22"/>
      <c r="I22" s="297">
        <v>5</v>
      </c>
      <c r="J22" s="298" t="s">
        <v>199</v>
      </c>
      <c r="K22" s="294" t="s">
        <v>518</v>
      </c>
      <c r="L22" s="295">
        <v>0</v>
      </c>
      <c r="M22" s="281" t="s">
        <v>517</v>
      </c>
      <c r="N22" s="281" t="s">
        <v>466</v>
      </c>
      <c r="O22" s="310" t="s">
        <v>526</v>
      </c>
      <c r="P22" s="317"/>
      <c r="T22" s="236">
        <v>5054</v>
      </c>
      <c r="U22" s="222">
        <v>79</v>
      </c>
    </row>
    <row r="23" spans="1:21" s="19" customFormat="1" ht="76.5" customHeight="1">
      <c r="A23" s="318"/>
      <c r="B23" s="318"/>
      <c r="C23" s="319"/>
      <c r="D23" s="320"/>
      <c r="E23" s="321"/>
      <c r="F23" s="322"/>
      <c r="G23" s="435"/>
      <c r="H23" s="22"/>
      <c r="I23" s="297">
        <v>6</v>
      </c>
      <c r="J23" s="298" t="s">
        <v>200</v>
      </c>
      <c r="K23" s="294" t="s">
        <v>511</v>
      </c>
      <c r="L23" s="295">
        <v>0</v>
      </c>
      <c r="M23" s="281" t="s">
        <v>510</v>
      </c>
      <c r="N23" s="281" t="s">
        <v>424</v>
      </c>
      <c r="O23" s="310">
        <v>5512</v>
      </c>
      <c r="P23" s="317">
        <v>2</v>
      </c>
      <c r="T23" s="236">
        <v>5074</v>
      </c>
      <c r="U23" s="222">
        <v>78</v>
      </c>
    </row>
    <row r="24" spans="1:21" s="19" customFormat="1" ht="76.5" customHeight="1">
      <c r="A24" s="318"/>
      <c r="B24" s="318"/>
      <c r="C24" s="319"/>
      <c r="D24" s="320"/>
      <c r="E24" s="321"/>
      <c r="F24" s="322"/>
      <c r="G24" s="435"/>
      <c r="H24" s="22"/>
      <c r="I24" s="297">
        <v>7</v>
      </c>
      <c r="J24" s="298" t="s">
        <v>201</v>
      </c>
      <c r="K24" s="294" t="s">
        <v>525</v>
      </c>
      <c r="L24" s="295" t="s">
        <v>442</v>
      </c>
      <c r="M24" s="281" t="s">
        <v>524</v>
      </c>
      <c r="N24" s="281" t="s">
        <v>433</v>
      </c>
      <c r="O24" s="310">
        <v>5636</v>
      </c>
      <c r="P24" s="317">
        <v>3</v>
      </c>
      <c r="T24" s="236">
        <v>5094</v>
      </c>
      <c r="U24" s="222">
        <v>77</v>
      </c>
    </row>
    <row r="25" spans="1:21" s="19" customFormat="1" ht="76.5" customHeight="1">
      <c r="A25" s="318"/>
      <c r="B25" s="318"/>
      <c r="C25" s="319"/>
      <c r="D25" s="320"/>
      <c r="E25" s="321"/>
      <c r="F25" s="322"/>
      <c r="G25" s="435"/>
      <c r="H25" s="22"/>
      <c r="I25" s="297">
        <v>8</v>
      </c>
      <c r="J25" s="298" t="s">
        <v>202</v>
      </c>
      <c r="K25" s="294" t="s">
        <v>387</v>
      </c>
      <c r="L25" s="295" t="s">
        <v>387</v>
      </c>
      <c r="M25" s="281" t="s">
        <v>387</v>
      </c>
      <c r="N25" s="281" t="s">
        <v>387</v>
      </c>
      <c r="O25" s="310"/>
      <c r="P25" s="317"/>
      <c r="T25" s="236">
        <v>5114</v>
      </c>
      <c r="U25" s="222">
        <v>76</v>
      </c>
    </row>
    <row r="26" spans="1:21" ht="13.5" customHeight="1">
      <c r="A26" s="32"/>
      <c r="B26" s="32"/>
      <c r="C26" s="33"/>
      <c r="D26" s="52"/>
      <c r="E26" s="34"/>
      <c r="F26" s="35"/>
      <c r="G26" s="427"/>
      <c r="T26" s="236">
        <v>5134</v>
      </c>
      <c r="U26" s="222">
        <v>75</v>
      </c>
    </row>
    <row r="27" spans="1:21" ht="14.25" customHeight="1">
      <c r="A27" s="26" t="s">
        <v>19</v>
      </c>
      <c r="B27" s="26"/>
      <c r="C27" s="26"/>
      <c r="D27" s="53"/>
      <c r="E27" s="46" t="s">
        <v>0</v>
      </c>
      <c r="F27" s="41" t="s">
        <v>1</v>
      </c>
      <c r="G27" s="428"/>
      <c r="H27" s="27" t="s">
        <v>2</v>
      </c>
      <c r="M27" s="49" t="s">
        <v>3</v>
      </c>
      <c r="N27" s="50" t="s">
        <v>3</v>
      </c>
      <c r="O27" s="23" t="s">
        <v>3</v>
      </c>
      <c r="P27" s="26"/>
      <c r="Q27" s="28"/>
      <c r="T27" s="236">
        <v>5154</v>
      </c>
      <c r="U27" s="222">
        <v>74</v>
      </c>
    </row>
    <row r="28" spans="20:21" ht="12.75">
      <c r="T28" s="236">
        <v>5174</v>
      </c>
      <c r="U28" s="222">
        <v>73</v>
      </c>
    </row>
    <row r="29" spans="20:21" ht="12.75">
      <c r="T29" s="236">
        <v>5194</v>
      </c>
      <c r="U29" s="222">
        <v>72</v>
      </c>
    </row>
    <row r="30" spans="20:21" ht="12.75">
      <c r="T30" s="236">
        <v>5214</v>
      </c>
      <c r="U30" s="222">
        <v>71</v>
      </c>
    </row>
    <row r="31" spans="20:21" ht="12.75">
      <c r="T31" s="236">
        <v>5234</v>
      </c>
      <c r="U31" s="222">
        <v>70</v>
      </c>
    </row>
    <row r="32" spans="20:21" ht="12.75">
      <c r="T32" s="236">
        <v>5254</v>
      </c>
      <c r="U32" s="222">
        <v>69</v>
      </c>
    </row>
    <row r="33" spans="20:21" ht="12.75">
      <c r="T33" s="236">
        <v>5274</v>
      </c>
      <c r="U33" s="222">
        <v>68</v>
      </c>
    </row>
    <row r="34" spans="20:21" ht="12.75">
      <c r="T34" s="236">
        <v>5294</v>
      </c>
      <c r="U34" s="222">
        <v>67</v>
      </c>
    </row>
    <row r="35" spans="20:21" ht="12.75">
      <c r="T35" s="236">
        <v>5314</v>
      </c>
      <c r="U35" s="222">
        <v>66</v>
      </c>
    </row>
    <row r="36" spans="20:21" ht="12.75">
      <c r="T36" s="236">
        <v>5334</v>
      </c>
      <c r="U36" s="222">
        <v>65</v>
      </c>
    </row>
    <row r="37" spans="20:21" ht="12.75">
      <c r="T37" s="236">
        <v>5354</v>
      </c>
      <c r="U37" s="222">
        <v>64</v>
      </c>
    </row>
    <row r="38" spans="20:21" ht="12.75">
      <c r="T38" s="236">
        <v>5374</v>
      </c>
      <c r="U38" s="222">
        <v>63</v>
      </c>
    </row>
    <row r="39" spans="20:21" ht="12.75">
      <c r="T39" s="236">
        <v>5394</v>
      </c>
      <c r="U39" s="222">
        <v>62</v>
      </c>
    </row>
    <row r="40" spans="20:21" ht="12.75">
      <c r="T40" s="236">
        <v>5424</v>
      </c>
      <c r="U40" s="222">
        <v>61</v>
      </c>
    </row>
    <row r="41" spans="20:21" ht="12.75">
      <c r="T41" s="236">
        <v>5454</v>
      </c>
      <c r="U41" s="222">
        <v>60</v>
      </c>
    </row>
    <row r="42" spans="20:21" ht="12.75">
      <c r="T42" s="236">
        <v>5484</v>
      </c>
      <c r="U42" s="222">
        <v>59</v>
      </c>
    </row>
    <row r="43" spans="20:21" ht="12.75">
      <c r="T43" s="236">
        <v>5514</v>
      </c>
      <c r="U43" s="222">
        <v>58</v>
      </c>
    </row>
    <row r="44" spans="20:21" ht="12.75">
      <c r="T44" s="236">
        <v>5544</v>
      </c>
      <c r="U44" s="222">
        <v>57</v>
      </c>
    </row>
    <row r="45" spans="20:21" ht="12.75">
      <c r="T45" s="236">
        <v>5574</v>
      </c>
      <c r="U45" s="222">
        <v>56</v>
      </c>
    </row>
    <row r="46" spans="20:21" ht="12.75">
      <c r="T46" s="236">
        <v>5604</v>
      </c>
      <c r="U46" s="222">
        <v>55</v>
      </c>
    </row>
    <row r="47" spans="20:21" ht="12.75">
      <c r="T47" s="236">
        <v>5634</v>
      </c>
      <c r="U47" s="222">
        <v>54</v>
      </c>
    </row>
    <row r="48" spans="20:21" ht="12.75">
      <c r="T48" s="236">
        <v>5664</v>
      </c>
      <c r="U48" s="222">
        <v>53</v>
      </c>
    </row>
    <row r="49" spans="20:21" ht="12.75">
      <c r="T49" s="236">
        <v>5694</v>
      </c>
      <c r="U49" s="222">
        <v>52</v>
      </c>
    </row>
    <row r="50" spans="20:21" ht="12.75">
      <c r="T50" s="236">
        <v>5724</v>
      </c>
      <c r="U50" s="222">
        <v>51</v>
      </c>
    </row>
    <row r="51" spans="20:21" ht="12.75">
      <c r="T51" s="236">
        <v>5754</v>
      </c>
      <c r="U51" s="222">
        <v>50</v>
      </c>
    </row>
    <row r="52" spans="20:21" ht="12.75">
      <c r="T52" s="236">
        <v>5784</v>
      </c>
      <c r="U52" s="222">
        <v>49</v>
      </c>
    </row>
    <row r="53" spans="20:21" ht="12.75">
      <c r="T53" s="236">
        <v>5824</v>
      </c>
      <c r="U53" s="222">
        <v>48</v>
      </c>
    </row>
    <row r="54" spans="20:21" ht="12.75">
      <c r="T54" s="236">
        <v>5864</v>
      </c>
      <c r="U54" s="222">
        <v>47</v>
      </c>
    </row>
    <row r="55" spans="20:21" ht="12.75">
      <c r="T55" s="236">
        <v>5904</v>
      </c>
      <c r="U55" s="222">
        <v>46</v>
      </c>
    </row>
    <row r="56" spans="20:21" ht="12.75">
      <c r="T56" s="236">
        <v>5944</v>
      </c>
      <c r="U56" s="222">
        <v>45</v>
      </c>
    </row>
    <row r="57" spans="20:21" ht="12.75">
      <c r="T57" s="236">
        <v>5984</v>
      </c>
      <c r="U57" s="222">
        <v>44</v>
      </c>
    </row>
    <row r="58" spans="20:21" ht="12.75">
      <c r="T58" s="236">
        <v>10024</v>
      </c>
      <c r="U58" s="222">
        <v>43</v>
      </c>
    </row>
    <row r="59" spans="20:21" ht="12.75">
      <c r="T59" s="236">
        <v>10064</v>
      </c>
      <c r="U59" s="222">
        <v>42</v>
      </c>
    </row>
    <row r="60" spans="20:21" ht="12.75">
      <c r="T60" s="236">
        <v>10104</v>
      </c>
      <c r="U60" s="222">
        <v>41</v>
      </c>
    </row>
    <row r="61" spans="20:21" ht="12.75">
      <c r="T61" s="236">
        <v>10144</v>
      </c>
      <c r="U61" s="222">
        <v>40</v>
      </c>
    </row>
    <row r="62" spans="20:21" ht="12.75">
      <c r="T62" s="236">
        <v>10184</v>
      </c>
      <c r="U62" s="222">
        <v>39</v>
      </c>
    </row>
    <row r="63" spans="20:21" ht="12.75">
      <c r="T63" s="236">
        <v>10224</v>
      </c>
      <c r="U63" s="222">
        <v>38</v>
      </c>
    </row>
    <row r="64" spans="20:21" ht="12.75">
      <c r="T64" s="236">
        <v>10264</v>
      </c>
      <c r="U64" s="222">
        <v>37</v>
      </c>
    </row>
    <row r="65" spans="20:21" ht="12.75">
      <c r="T65" s="236">
        <v>10314</v>
      </c>
      <c r="U65" s="222">
        <v>36</v>
      </c>
    </row>
    <row r="66" spans="20:21" ht="12.75">
      <c r="T66" s="236">
        <v>10364</v>
      </c>
      <c r="U66" s="222">
        <v>35</v>
      </c>
    </row>
    <row r="67" spans="20:21" ht="12.75">
      <c r="T67" s="236">
        <v>10414</v>
      </c>
      <c r="U67" s="222">
        <v>34</v>
      </c>
    </row>
    <row r="68" spans="20:21" ht="12.75">
      <c r="T68" s="236">
        <v>10464</v>
      </c>
      <c r="U68" s="222">
        <v>33</v>
      </c>
    </row>
    <row r="69" spans="20:21" ht="12.75">
      <c r="T69" s="236">
        <v>10514</v>
      </c>
      <c r="U69" s="222">
        <v>32</v>
      </c>
    </row>
    <row r="70" spans="20:21" ht="12.75">
      <c r="T70" s="236">
        <v>10564</v>
      </c>
      <c r="U70" s="222">
        <v>31</v>
      </c>
    </row>
    <row r="71" spans="20:21" ht="12.75">
      <c r="T71" s="236">
        <v>10624</v>
      </c>
      <c r="U71" s="222">
        <v>30</v>
      </c>
    </row>
    <row r="72" spans="20:21" ht="12.75">
      <c r="T72" s="236">
        <v>10684</v>
      </c>
      <c r="U72" s="222">
        <v>29</v>
      </c>
    </row>
    <row r="73" spans="20:21" ht="12.75">
      <c r="T73" s="236">
        <v>10744</v>
      </c>
      <c r="U73" s="222">
        <v>28</v>
      </c>
    </row>
    <row r="74" spans="20:21" ht="12.75">
      <c r="T74" s="236">
        <v>10804</v>
      </c>
      <c r="U74" s="222">
        <v>27</v>
      </c>
    </row>
    <row r="75" spans="20:21" ht="12.75">
      <c r="T75" s="236">
        <v>10864</v>
      </c>
      <c r="U75" s="222">
        <v>26</v>
      </c>
    </row>
    <row r="76" spans="20:21" ht="12.75">
      <c r="T76" s="236">
        <v>10924</v>
      </c>
      <c r="U76" s="222">
        <v>25</v>
      </c>
    </row>
    <row r="77" spans="20:21" ht="12.75">
      <c r="T77" s="236">
        <v>11004</v>
      </c>
      <c r="U77" s="222">
        <v>24</v>
      </c>
    </row>
    <row r="78" spans="20:21" ht="12.75">
      <c r="T78" s="236">
        <v>11084</v>
      </c>
      <c r="U78" s="222">
        <v>23</v>
      </c>
    </row>
    <row r="79" spans="20:21" ht="12.75">
      <c r="T79" s="236">
        <v>11164</v>
      </c>
      <c r="U79" s="222">
        <v>22</v>
      </c>
    </row>
    <row r="80" spans="20:21" ht="12.75">
      <c r="T80" s="236">
        <v>11244</v>
      </c>
      <c r="U80" s="222">
        <v>21</v>
      </c>
    </row>
    <row r="81" spans="20:21" ht="12.75">
      <c r="T81" s="236">
        <v>11324</v>
      </c>
      <c r="U81" s="222">
        <v>20</v>
      </c>
    </row>
    <row r="82" spans="20:21" ht="12.75">
      <c r="T82" s="236">
        <v>11404</v>
      </c>
      <c r="U82" s="222">
        <v>19</v>
      </c>
    </row>
    <row r="83" spans="20:21" ht="12.75">
      <c r="T83" s="236">
        <v>11504</v>
      </c>
      <c r="U83" s="222">
        <v>18</v>
      </c>
    </row>
    <row r="84" spans="20:21" ht="12.75">
      <c r="T84" s="236">
        <v>11604</v>
      </c>
      <c r="U84" s="222">
        <v>17</v>
      </c>
    </row>
    <row r="85" spans="20:21" ht="12.75">
      <c r="T85" s="236">
        <v>11704</v>
      </c>
      <c r="U85" s="222">
        <v>16</v>
      </c>
    </row>
    <row r="86" spans="20:21" ht="12.75">
      <c r="T86" s="236">
        <v>11804</v>
      </c>
      <c r="U86" s="222">
        <v>15</v>
      </c>
    </row>
    <row r="87" spans="20:21" ht="12.75">
      <c r="T87" s="236">
        <v>11904</v>
      </c>
      <c r="U87" s="222">
        <v>14</v>
      </c>
    </row>
    <row r="88" spans="20:21" ht="12.75">
      <c r="T88" s="236">
        <v>12004</v>
      </c>
      <c r="U88" s="222">
        <v>13</v>
      </c>
    </row>
    <row r="89" spans="20:21" ht="12.75">
      <c r="T89" s="236">
        <v>12030</v>
      </c>
      <c r="U89" s="222">
        <v>12</v>
      </c>
    </row>
    <row r="90" spans="20:21" ht="12.75">
      <c r="T90" s="236">
        <v>12040</v>
      </c>
      <c r="U90" s="222">
        <v>11</v>
      </c>
    </row>
    <row r="91" spans="20:21" ht="12.75">
      <c r="T91" s="236">
        <v>12054</v>
      </c>
      <c r="U91" s="222">
        <v>10</v>
      </c>
    </row>
    <row r="92" spans="20:21" ht="12.75">
      <c r="T92" s="236">
        <v>12074</v>
      </c>
      <c r="U92" s="222">
        <v>9</v>
      </c>
    </row>
    <row r="93" spans="20:21" ht="12.75">
      <c r="T93" s="236">
        <v>13000</v>
      </c>
      <c r="U93" s="222">
        <v>8</v>
      </c>
    </row>
    <row r="94" spans="20:21" ht="12.75">
      <c r="T94" s="236">
        <v>13010</v>
      </c>
      <c r="U94" s="222">
        <v>7</v>
      </c>
    </row>
    <row r="95" spans="20:21" ht="12.75">
      <c r="T95" s="236">
        <v>13040</v>
      </c>
      <c r="U95" s="222">
        <v>6</v>
      </c>
    </row>
    <row r="96" spans="20:21" ht="12.75">
      <c r="T96" s="236">
        <v>13050</v>
      </c>
      <c r="U96" s="222">
        <v>5</v>
      </c>
    </row>
    <row r="97" spans="20:21" ht="12.75">
      <c r="T97" s="236">
        <v>13104</v>
      </c>
      <c r="U97" s="222">
        <v>4</v>
      </c>
    </row>
    <row r="98" spans="20:21" ht="12.75">
      <c r="T98" s="236">
        <v>13114</v>
      </c>
      <c r="U98" s="222">
        <v>3</v>
      </c>
    </row>
    <row r="99" spans="20:21" ht="12.75">
      <c r="T99" s="236">
        <v>13130</v>
      </c>
      <c r="U99" s="222">
        <v>2</v>
      </c>
    </row>
    <row r="100" spans="20:21" ht="12.75">
      <c r="T100" s="236">
        <v>13140</v>
      </c>
      <c r="U100" s="222">
        <v>1</v>
      </c>
    </row>
  </sheetData>
  <sheetProtection formatCells="0" formatColumns="0" formatRows="0" insertColumns="0" insertRows="0" insertHyperlinks="0" deleteColumns="0" deleteRows="0" sort="0" autoFilter="0" pivotTables="0"/>
  <mergeCells count="20">
    <mergeCell ref="E6:E7"/>
    <mergeCell ref="F6:F7"/>
    <mergeCell ref="N5:P5"/>
    <mergeCell ref="A1:P1"/>
    <mergeCell ref="A2:P2"/>
    <mergeCell ref="A3:C3"/>
    <mergeCell ref="D3:E3"/>
    <mergeCell ref="F3:G3"/>
    <mergeCell ref="N3:P3"/>
    <mergeCell ref="I3:L3"/>
    <mergeCell ref="G6:G7"/>
    <mergeCell ref="I6:P6"/>
    <mergeCell ref="I16:P16"/>
    <mergeCell ref="A4:C4"/>
    <mergeCell ref="D4:E4"/>
    <mergeCell ref="N4:P4"/>
    <mergeCell ref="A6:A7"/>
    <mergeCell ref="B6:B7"/>
    <mergeCell ref="C6:C7"/>
    <mergeCell ref="D6:D7"/>
  </mergeCells>
  <conditionalFormatting sqref="G8:G17">
    <cfRule type="containsText" priority="1" dxfId="0" operator="containsText" stopIfTrue="1" text="$E$7=&quot;&quot;F&quot;&quot;">
      <formula>NOT(ISERROR(SEARCH("$E$7=""F""",G8)))</formula>
    </cfRule>
    <cfRule type="containsText" priority="2" dxfId="0" operator="containsText" stopIfTrue="1" text="F=E7">
      <formula>NOT(ISERROR(SEARCH("F=E7",G8)))</formula>
    </cfRule>
  </conditionalFormatting>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8" r:id="rId2"/>
  <drawing r:id="rId1"/>
</worksheet>
</file>

<file path=xl/worksheets/sheet16.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37" bestFit="1" customWidth="1"/>
    <col min="2" max="2" width="17.421875" style="213" bestFit="1" customWidth="1"/>
    <col min="3" max="3" width="10.421875" style="2" bestFit="1" customWidth="1"/>
    <col min="4" max="4" width="17.421875" style="150" customWidth="1"/>
    <col min="5" max="5" width="19.140625" style="150"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29" customFormat="1" ht="42" customHeight="1">
      <c r="A1" s="611" t="str">
        <f>'YARIŞMA BİLGİLERİ'!F19</f>
        <v>Anadolu Yıldızlar Ligi Diyarbakır Grubu Yarışmaları</v>
      </c>
      <c r="B1" s="611"/>
      <c r="C1" s="611"/>
      <c r="D1" s="611"/>
      <c r="E1" s="611"/>
      <c r="F1" s="611"/>
      <c r="G1" s="611"/>
      <c r="H1" s="611"/>
      <c r="I1" s="611"/>
      <c r="J1" s="611"/>
      <c r="K1" s="149" t="str">
        <f>'YARIŞMA BİLGİLERİ'!F20</f>
        <v>Diyarbakır</v>
      </c>
      <c r="L1" s="610"/>
      <c r="M1" s="610"/>
    </row>
    <row r="2" spans="1:13" s="136" customFormat="1" ht="27.75" customHeight="1">
      <c r="A2" s="130" t="s">
        <v>25</v>
      </c>
      <c r="B2" s="151" t="s">
        <v>35</v>
      </c>
      <c r="C2" s="132" t="s">
        <v>21</v>
      </c>
      <c r="D2" s="133" t="s">
        <v>26</v>
      </c>
      <c r="E2" s="133" t="s">
        <v>24</v>
      </c>
      <c r="F2" s="134" t="s">
        <v>27</v>
      </c>
      <c r="G2" s="131" t="s">
        <v>30</v>
      </c>
      <c r="H2" s="131" t="s">
        <v>11</v>
      </c>
      <c r="I2" s="131" t="s">
        <v>125</v>
      </c>
      <c r="J2" s="131" t="s">
        <v>31</v>
      </c>
      <c r="K2" s="131" t="s">
        <v>32</v>
      </c>
      <c r="L2" s="135" t="s">
        <v>33</v>
      </c>
      <c r="M2" s="135" t="s">
        <v>34</v>
      </c>
    </row>
    <row r="3" spans="1:13" s="136" customFormat="1" ht="26.25" customHeight="1">
      <c r="A3" s="138">
        <v>1</v>
      </c>
      <c r="B3" s="148" t="s">
        <v>214</v>
      </c>
      <c r="C3" s="139">
        <f>'100m.'!C8</f>
        <v>36892</v>
      </c>
      <c r="D3" s="147" t="str">
        <f>'100m.'!D8</f>
        <v>GHAFFAR UZBEK</v>
      </c>
      <c r="E3" s="147" t="str">
        <f>'100m.'!E8</f>
        <v>GAZİANTEP</v>
      </c>
      <c r="F3" s="140">
        <f>'100m.'!F8</f>
        <v>1269</v>
      </c>
      <c r="G3" s="141">
        <f>'100m.'!A8</f>
        <v>1</v>
      </c>
      <c r="H3" s="140" t="s">
        <v>133</v>
      </c>
      <c r="I3" s="142"/>
      <c r="J3" s="140" t="str">
        <f>'YARIŞMA BİLGİLERİ'!$F$21</f>
        <v>YILDIZ ERKEK</v>
      </c>
      <c r="K3" s="143" t="str">
        <f aca="true" t="shared" si="0" ref="K3:K34">CONCATENATE(K$1,"-",A$1)</f>
        <v>Diyarbakır-Anadolu Yıldızlar Ligi Diyarbakır Grubu Yarışmaları</v>
      </c>
      <c r="L3" s="144" t="str">
        <f>'100m.'!N$4</f>
        <v>14 Mart 2015 - 15.20</v>
      </c>
      <c r="M3" s="144" t="s">
        <v>375</v>
      </c>
    </row>
    <row r="4" spans="1:13" s="136" customFormat="1" ht="26.25" customHeight="1">
      <c r="A4" s="138">
        <v>2</v>
      </c>
      <c r="B4" s="148" t="s">
        <v>214</v>
      </c>
      <c r="C4" s="139">
        <f>'100m.'!C9</f>
        <v>36892</v>
      </c>
      <c r="D4" s="147" t="str">
        <f>'100m.'!D9</f>
        <v>mehmet kuzu</v>
      </c>
      <c r="E4" s="147" t="str">
        <f>'100m.'!E9</f>
        <v>DİYARBAKIR</v>
      </c>
      <c r="F4" s="140">
        <f>'100m.'!F9</f>
        <v>1300</v>
      </c>
      <c r="G4" s="141">
        <f>'100m.'!A9</f>
        <v>2</v>
      </c>
      <c r="H4" s="140" t="s">
        <v>133</v>
      </c>
      <c r="I4" s="142"/>
      <c r="J4" s="140" t="str">
        <f>'YARIŞMA BİLGİLERİ'!$F$21</f>
        <v>YILDIZ ERKEK</v>
      </c>
      <c r="K4" s="143" t="str">
        <f t="shared" si="0"/>
        <v>Diyarbakır-Anadolu Yıldızlar Ligi Diyarbakır Grubu Yarışmaları</v>
      </c>
      <c r="L4" s="144" t="str">
        <f>'100m.'!N$4</f>
        <v>14 Mart 2015 - 15.20</v>
      </c>
      <c r="M4" s="144" t="s">
        <v>375</v>
      </c>
    </row>
    <row r="5" spans="1:13" s="136" customFormat="1" ht="26.25" customHeight="1">
      <c r="A5" s="138">
        <v>3</v>
      </c>
      <c r="B5" s="148" t="s">
        <v>214</v>
      </c>
      <c r="C5" s="139">
        <f>'100m.'!C10</f>
        <v>36892</v>
      </c>
      <c r="D5" s="147" t="str">
        <f>'100m.'!D10</f>
        <v>MEHMET ALİ ÇETİNKAYA</v>
      </c>
      <c r="E5" s="147" t="str">
        <f>'100m.'!E10</f>
        <v>ŞANLIURFA</v>
      </c>
      <c r="F5" s="140">
        <f>'100m.'!F10</f>
        <v>1302</v>
      </c>
      <c r="G5" s="141">
        <f>'100m.'!A10</f>
        <v>3</v>
      </c>
      <c r="H5" s="140" t="s">
        <v>133</v>
      </c>
      <c r="I5" s="142"/>
      <c r="J5" s="140" t="str">
        <f>'YARIŞMA BİLGİLERİ'!$F$21</f>
        <v>YILDIZ ERKEK</v>
      </c>
      <c r="K5" s="143" t="str">
        <f t="shared" si="0"/>
        <v>Diyarbakır-Anadolu Yıldızlar Ligi Diyarbakır Grubu Yarışmaları</v>
      </c>
      <c r="L5" s="144" t="str">
        <f>'100m.'!N$4</f>
        <v>14 Mart 2015 - 15.20</v>
      </c>
      <c r="M5" s="144" t="s">
        <v>375</v>
      </c>
    </row>
    <row r="6" spans="1:13" s="136" customFormat="1" ht="26.25" customHeight="1">
      <c r="A6" s="138">
        <v>4</v>
      </c>
      <c r="B6" s="148" t="s">
        <v>214</v>
      </c>
      <c r="C6" s="139">
        <f>'100m.'!C11</f>
        <v>36892</v>
      </c>
      <c r="D6" s="147" t="str">
        <f>'100m.'!D11</f>
        <v>MEHMET EKİN</v>
      </c>
      <c r="E6" s="147" t="str">
        <f>'100m.'!E11</f>
        <v>BATMAN</v>
      </c>
      <c r="F6" s="140">
        <f>'100m.'!F11</f>
        <v>1338</v>
      </c>
      <c r="G6" s="141">
        <f>'100m.'!A11</f>
        <v>4</v>
      </c>
      <c r="H6" s="140" t="s">
        <v>133</v>
      </c>
      <c r="I6" s="142"/>
      <c r="J6" s="140" t="str">
        <f>'YARIŞMA BİLGİLERİ'!$F$21</f>
        <v>YILDIZ ERKEK</v>
      </c>
      <c r="K6" s="143" t="str">
        <f t="shared" si="0"/>
        <v>Diyarbakır-Anadolu Yıldızlar Ligi Diyarbakır Grubu Yarışmaları</v>
      </c>
      <c r="L6" s="144" t="str">
        <f>'100m.'!N$4</f>
        <v>14 Mart 2015 - 15.20</v>
      </c>
      <c r="M6" s="144" t="s">
        <v>375</v>
      </c>
    </row>
    <row r="7" spans="1:13" s="136" customFormat="1" ht="26.25" customHeight="1">
      <c r="A7" s="138">
        <v>5</v>
      </c>
      <c r="B7" s="148" t="s">
        <v>214</v>
      </c>
      <c r="C7" s="139">
        <f>'100m.'!C12</f>
        <v>37067</v>
      </c>
      <c r="D7" s="147" t="str">
        <f>'100m.'!D12</f>
        <v>Ahmet Yavuz DELİ</v>
      </c>
      <c r="E7" s="147" t="str">
        <f>'100m.'!E12</f>
        <v>KİLİS</v>
      </c>
      <c r="F7" s="140">
        <f>'100m.'!F12</f>
        <v>1394</v>
      </c>
      <c r="G7" s="141">
        <f>'100m.'!A12</f>
        <v>5</v>
      </c>
      <c r="H7" s="140" t="s">
        <v>133</v>
      </c>
      <c r="I7" s="142"/>
      <c r="J7" s="140" t="str">
        <f>'YARIŞMA BİLGİLERİ'!$F$21</f>
        <v>YILDIZ ERKEK</v>
      </c>
      <c r="K7" s="143" t="str">
        <f t="shared" si="0"/>
        <v>Diyarbakır-Anadolu Yıldızlar Ligi Diyarbakır Grubu Yarışmaları</v>
      </c>
      <c r="L7" s="144" t="str">
        <f>'100m.'!N$4</f>
        <v>14 Mart 2015 - 15.20</v>
      </c>
      <c r="M7" s="144" t="s">
        <v>375</v>
      </c>
    </row>
    <row r="8" spans="1:13" s="136" customFormat="1" ht="26.25" customHeight="1">
      <c r="A8" s="138">
        <v>6</v>
      </c>
      <c r="B8" s="148" t="s">
        <v>214</v>
      </c>
      <c r="C8" s="139">
        <f>'100m.'!C13</f>
        <v>37302</v>
      </c>
      <c r="D8" s="147" t="str">
        <f>'100m.'!D13</f>
        <v>MAZLUM YILMAZ</v>
      </c>
      <c r="E8" s="147" t="str">
        <f>'100m.'!E13</f>
        <v>SİİRT</v>
      </c>
      <c r="F8" s="140">
        <f>'100m.'!F13</f>
        <v>1442</v>
      </c>
      <c r="G8" s="141">
        <f>'100m.'!A13</f>
        <v>6</v>
      </c>
      <c r="H8" s="140" t="s">
        <v>133</v>
      </c>
      <c r="I8" s="142"/>
      <c r="J8" s="140" t="str">
        <f>'YARIŞMA BİLGİLERİ'!$F$21</f>
        <v>YILDIZ ERKEK</v>
      </c>
      <c r="K8" s="143" t="str">
        <f t="shared" si="0"/>
        <v>Diyarbakır-Anadolu Yıldızlar Ligi Diyarbakır Grubu Yarışmaları</v>
      </c>
      <c r="L8" s="144" t="str">
        <f>'100m.'!N$4</f>
        <v>14 Mart 2015 - 15.20</v>
      </c>
      <c r="M8" s="144" t="s">
        <v>375</v>
      </c>
    </row>
    <row r="9" spans="1:13" s="136" customFormat="1" ht="26.25" customHeight="1">
      <c r="A9" s="138">
        <v>7</v>
      </c>
      <c r="B9" s="148" t="s">
        <v>214</v>
      </c>
      <c r="C9" s="139">
        <f>'100m.'!C14</f>
        <v>37257</v>
      </c>
      <c r="D9" s="147" t="str">
        <f>'100m.'!D14</f>
        <v>HASAN ALANTAR</v>
      </c>
      <c r="E9" s="147" t="str">
        <f>'100m.'!E14</f>
        <v>ADIYAMAN</v>
      </c>
      <c r="F9" s="140">
        <f>'100m.'!F14</f>
        <v>1499</v>
      </c>
      <c r="G9" s="141">
        <f>'100m.'!A14</f>
        <v>7</v>
      </c>
      <c r="H9" s="140" t="s">
        <v>133</v>
      </c>
      <c r="I9" s="142"/>
      <c r="J9" s="140" t="str">
        <f>'YARIŞMA BİLGİLERİ'!$F$21</f>
        <v>YILDIZ ERKEK</v>
      </c>
      <c r="K9" s="143" t="str">
        <f t="shared" si="0"/>
        <v>Diyarbakır-Anadolu Yıldızlar Ligi Diyarbakır Grubu Yarışmaları</v>
      </c>
      <c r="L9" s="144" t="str">
        <f>'100m.'!N$4</f>
        <v>14 Mart 2015 - 15.20</v>
      </c>
      <c r="M9" s="144" t="s">
        <v>375</v>
      </c>
    </row>
    <row r="10" spans="1:13" s="136" customFormat="1" ht="26.25" customHeight="1">
      <c r="A10" s="138">
        <v>8</v>
      </c>
      <c r="B10" s="148" t="s">
        <v>214</v>
      </c>
      <c r="C10" s="139">
        <f>'100m.'!C15</f>
        <v>37289</v>
      </c>
      <c r="D10" s="147" t="str">
        <f>'100m.'!D15</f>
        <v>HAKAN DANIŞ</v>
      </c>
      <c r="E10" s="147" t="str">
        <f>'100m.'!E15</f>
        <v>MARDİN</v>
      </c>
      <c r="F10" s="140">
        <f>'100m.'!F15</f>
        <v>1511</v>
      </c>
      <c r="G10" s="141">
        <f>'100m.'!A15</f>
        <v>8</v>
      </c>
      <c r="H10" s="140" t="s">
        <v>133</v>
      </c>
      <c r="I10" s="142"/>
      <c r="J10" s="140" t="str">
        <f>'YARIŞMA BİLGİLERİ'!$F$21</f>
        <v>YILDIZ ERKEK</v>
      </c>
      <c r="K10" s="143" t="str">
        <f t="shared" si="0"/>
        <v>Diyarbakır-Anadolu Yıldızlar Ligi Diyarbakır Grubu Yarışmaları</v>
      </c>
      <c r="L10" s="144" t="str">
        <f>'100m.'!N$4</f>
        <v>14 Mart 2015 - 15.20</v>
      </c>
      <c r="M10" s="144" t="s">
        <v>375</v>
      </c>
    </row>
    <row r="11" spans="1:13" s="136" customFormat="1" ht="26.25" customHeight="1">
      <c r="A11" s="138">
        <v>9</v>
      </c>
      <c r="B11" s="148" t="s">
        <v>214</v>
      </c>
      <c r="C11" s="139">
        <f>'100m.'!C16</f>
        <v>37430</v>
      </c>
      <c r="D11" s="147" t="str">
        <f>'100m.'!D16</f>
        <v>CİHAT SEVEN</v>
      </c>
      <c r="E11" s="147" t="str">
        <f>'100m.'!E16</f>
        <v>HAKKARİ</v>
      </c>
      <c r="F11" s="140">
        <f>'100m.'!F16</f>
        <v>1735</v>
      </c>
      <c r="G11" s="141">
        <f>'100m.'!A16</f>
        <v>9</v>
      </c>
      <c r="H11" s="140" t="s">
        <v>133</v>
      </c>
      <c r="I11" s="142"/>
      <c r="J11" s="140" t="str">
        <f>'YARIŞMA BİLGİLERİ'!$F$21</f>
        <v>YILDIZ ERKEK</v>
      </c>
      <c r="K11" s="143" t="str">
        <f t="shared" si="0"/>
        <v>Diyarbakır-Anadolu Yıldızlar Ligi Diyarbakır Grubu Yarışmaları</v>
      </c>
      <c r="L11" s="144" t="str">
        <f>'100m.'!N$4</f>
        <v>14 Mart 2015 - 15.20</v>
      </c>
      <c r="M11" s="144" t="s">
        <v>375</v>
      </c>
    </row>
    <row r="12" spans="1:13" s="136" customFormat="1" ht="26.25" customHeight="1">
      <c r="A12" s="138">
        <v>10</v>
      </c>
      <c r="B12" s="148" t="s">
        <v>214</v>
      </c>
      <c r="C12" s="139">
        <f>'100m.'!C17</f>
        <v>0</v>
      </c>
      <c r="D12" s="147">
        <f>'100m.'!D17</f>
        <v>0</v>
      </c>
      <c r="E12" s="147" t="str">
        <f>'100m.'!E17</f>
        <v>ŞIRNAK</v>
      </c>
      <c r="F12" s="140" t="str">
        <f>'100m.'!F17</f>
        <v>DNS</v>
      </c>
      <c r="G12" s="141" t="str">
        <f>'100m.'!A17</f>
        <v>-</v>
      </c>
      <c r="H12" s="140" t="s">
        <v>133</v>
      </c>
      <c r="I12" s="142"/>
      <c r="J12" s="140" t="str">
        <f>'YARIŞMA BİLGİLERİ'!$F$21</f>
        <v>YILDIZ ERKEK</v>
      </c>
      <c r="K12" s="143" t="str">
        <f t="shared" si="0"/>
        <v>Diyarbakır-Anadolu Yıldızlar Ligi Diyarbakır Grubu Yarışmaları</v>
      </c>
      <c r="L12" s="144" t="str">
        <f>'100m.'!N$4</f>
        <v>14 Mart 2015 - 15.20</v>
      </c>
      <c r="M12" s="144" t="s">
        <v>375</v>
      </c>
    </row>
    <row r="13" spans="1:13" s="136" customFormat="1" ht="26.25" customHeight="1">
      <c r="A13" s="138">
        <v>11</v>
      </c>
      <c r="B13" s="148" t="s">
        <v>214</v>
      </c>
      <c r="C13" s="139">
        <f>'100m.'!C18</f>
        <v>0</v>
      </c>
      <c r="D13" s="147">
        <f>'100m.'!D18</f>
        <v>0</v>
      </c>
      <c r="E13" s="147">
        <f>'100m.'!E18</f>
        <v>0</v>
      </c>
      <c r="F13" s="140">
        <f>'100m.'!F18</f>
        <v>0</v>
      </c>
      <c r="G13" s="141">
        <f>'100m.'!A18</f>
        <v>0</v>
      </c>
      <c r="H13" s="140" t="s">
        <v>133</v>
      </c>
      <c r="I13" s="142"/>
      <c r="J13" s="140" t="str">
        <f>'YARIŞMA BİLGİLERİ'!$F$21</f>
        <v>YILDIZ ERKEK</v>
      </c>
      <c r="K13" s="143" t="str">
        <f t="shared" si="0"/>
        <v>Diyarbakır-Anadolu Yıldızlar Ligi Diyarbakır Grubu Yarışmaları</v>
      </c>
      <c r="L13" s="144" t="str">
        <f>'100m.'!N$4</f>
        <v>14 Mart 2015 - 15.20</v>
      </c>
      <c r="M13" s="144" t="s">
        <v>375</v>
      </c>
    </row>
    <row r="14" spans="1:13" s="136" customFormat="1" ht="26.25" customHeight="1">
      <c r="A14" s="138">
        <v>12</v>
      </c>
      <c r="B14" s="148" t="s">
        <v>214</v>
      </c>
      <c r="C14" s="139">
        <f>'100m.'!C19</f>
        <v>0</v>
      </c>
      <c r="D14" s="147">
        <f>'100m.'!D19</f>
        <v>0</v>
      </c>
      <c r="E14" s="147">
        <f>'100m.'!E19</f>
        <v>0</v>
      </c>
      <c r="F14" s="140">
        <f>'100m.'!F19</f>
        <v>0</v>
      </c>
      <c r="G14" s="141">
        <f>'100m.'!A19</f>
        <v>0</v>
      </c>
      <c r="H14" s="140" t="s">
        <v>133</v>
      </c>
      <c r="I14" s="142"/>
      <c r="J14" s="140" t="str">
        <f>'YARIŞMA BİLGİLERİ'!$F$21</f>
        <v>YILDIZ ERKEK</v>
      </c>
      <c r="K14" s="143" t="str">
        <f t="shared" si="0"/>
        <v>Diyarbakır-Anadolu Yıldızlar Ligi Diyarbakır Grubu Yarışmaları</v>
      </c>
      <c r="L14" s="144" t="str">
        <f>'100m.'!N$4</f>
        <v>14 Mart 2015 - 15.20</v>
      </c>
      <c r="M14" s="144" t="s">
        <v>375</v>
      </c>
    </row>
    <row r="15" spans="1:13" s="136" customFormat="1" ht="26.25" customHeight="1">
      <c r="A15" s="138">
        <v>13</v>
      </c>
      <c r="B15" s="148" t="s">
        <v>214</v>
      </c>
      <c r="C15" s="139">
        <f>'100m.'!C20</f>
        <v>0</v>
      </c>
      <c r="D15" s="147">
        <f>'100m.'!D20</f>
        <v>0</v>
      </c>
      <c r="E15" s="147">
        <f>'100m.'!E20</f>
        <v>0</v>
      </c>
      <c r="F15" s="140">
        <f>'100m.'!F20</f>
        <v>0</v>
      </c>
      <c r="G15" s="141">
        <f>'100m.'!A20</f>
        <v>0</v>
      </c>
      <c r="H15" s="140" t="s">
        <v>133</v>
      </c>
      <c r="I15" s="142"/>
      <c r="J15" s="140" t="str">
        <f>'YARIŞMA BİLGİLERİ'!$F$21</f>
        <v>YILDIZ ERKEK</v>
      </c>
      <c r="K15" s="143" t="str">
        <f t="shared" si="0"/>
        <v>Diyarbakır-Anadolu Yıldızlar Ligi Diyarbakır Grubu Yarışmaları</v>
      </c>
      <c r="L15" s="144" t="str">
        <f>'100m.'!N$4</f>
        <v>14 Mart 2015 - 15.20</v>
      </c>
      <c r="M15" s="144" t="s">
        <v>375</v>
      </c>
    </row>
    <row r="16" spans="1:13" s="136" customFormat="1" ht="26.25" customHeight="1">
      <c r="A16" s="138">
        <v>14</v>
      </c>
      <c r="B16" s="148" t="s">
        <v>214</v>
      </c>
      <c r="C16" s="139">
        <f>'100m.'!C21</f>
        <v>0</v>
      </c>
      <c r="D16" s="147">
        <f>'100m.'!D21</f>
        <v>0</v>
      </c>
      <c r="E16" s="147">
        <f>'100m.'!E21</f>
        <v>0</v>
      </c>
      <c r="F16" s="140">
        <f>'100m.'!F21</f>
        <v>0</v>
      </c>
      <c r="G16" s="141">
        <f>'100m.'!A21</f>
        <v>0</v>
      </c>
      <c r="H16" s="140" t="s">
        <v>133</v>
      </c>
      <c r="I16" s="142"/>
      <c r="J16" s="140" t="str">
        <f>'YARIŞMA BİLGİLERİ'!$F$21</f>
        <v>YILDIZ ERKEK</v>
      </c>
      <c r="K16" s="143" t="str">
        <f t="shared" si="0"/>
        <v>Diyarbakır-Anadolu Yıldızlar Ligi Diyarbakır Grubu Yarışmaları</v>
      </c>
      <c r="L16" s="144" t="str">
        <f>'100m.'!N$4</f>
        <v>14 Mart 2015 - 15.20</v>
      </c>
      <c r="M16" s="144" t="s">
        <v>375</v>
      </c>
    </row>
    <row r="17" spans="1:13" s="136" customFormat="1" ht="26.25" customHeight="1">
      <c r="A17" s="138">
        <v>15</v>
      </c>
      <c r="B17" s="148" t="s">
        <v>214</v>
      </c>
      <c r="C17" s="139">
        <f>'100m.'!C22</f>
        <v>0</v>
      </c>
      <c r="D17" s="147">
        <f>'100m.'!D22</f>
        <v>0</v>
      </c>
      <c r="E17" s="147">
        <f>'100m.'!E22</f>
        <v>0</v>
      </c>
      <c r="F17" s="140">
        <f>'100m.'!F22</f>
        <v>0</v>
      </c>
      <c r="G17" s="141">
        <f>'100m.'!A22</f>
        <v>0</v>
      </c>
      <c r="H17" s="140" t="s">
        <v>133</v>
      </c>
      <c r="I17" s="142"/>
      <c r="J17" s="140" t="str">
        <f>'YARIŞMA BİLGİLERİ'!$F$21</f>
        <v>YILDIZ ERKEK</v>
      </c>
      <c r="K17" s="143" t="str">
        <f t="shared" si="0"/>
        <v>Diyarbakır-Anadolu Yıldızlar Ligi Diyarbakır Grubu Yarışmaları</v>
      </c>
      <c r="L17" s="144" t="str">
        <f>'100m.'!N$4</f>
        <v>14 Mart 2015 - 15.20</v>
      </c>
      <c r="M17" s="144" t="s">
        <v>375</v>
      </c>
    </row>
    <row r="18" spans="1:13" s="136" customFormat="1" ht="26.25" customHeight="1">
      <c r="A18" s="138">
        <v>16</v>
      </c>
      <c r="B18" s="148" t="s">
        <v>214</v>
      </c>
      <c r="C18" s="139">
        <f>'100m.'!C23</f>
        <v>0</v>
      </c>
      <c r="D18" s="147">
        <f>'100m.'!D23</f>
        <v>0</v>
      </c>
      <c r="E18" s="147">
        <f>'100m.'!E23</f>
        <v>0</v>
      </c>
      <c r="F18" s="140">
        <f>'100m.'!F23</f>
        <v>0</v>
      </c>
      <c r="G18" s="141">
        <f>'100m.'!A23</f>
        <v>0</v>
      </c>
      <c r="H18" s="140" t="s">
        <v>133</v>
      </c>
      <c r="I18" s="142"/>
      <c r="J18" s="140" t="str">
        <f>'YARIŞMA BİLGİLERİ'!$F$21</f>
        <v>YILDIZ ERKEK</v>
      </c>
      <c r="K18" s="143" t="str">
        <f t="shared" si="0"/>
        <v>Diyarbakır-Anadolu Yıldızlar Ligi Diyarbakır Grubu Yarışmaları</v>
      </c>
      <c r="L18" s="144" t="str">
        <f>'100m.'!N$4</f>
        <v>14 Mart 2015 - 15.20</v>
      </c>
      <c r="M18" s="144" t="s">
        <v>375</v>
      </c>
    </row>
    <row r="19" spans="1:13" s="136" customFormat="1" ht="26.25" customHeight="1">
      <c r="A19" s="138">
        <v>17</v>
      </c>
      <c r="B19" s="148" t="s">
        <v>214</v>
      </c>
      <c r="C19" s="139">
        <f>'100m.'!C24</f>
        <v>0</v>
      </c>
      <c r="D19" s="147">
        <f>'100m.'!D24</f>
        <v>0</v>
      </c>
      <c r="E19" s="147">
        <f>'100m.'!E24</f>
        <v>0</v>
      </c>
      <c r="F19" s="140">
        <f>'100m.'!F24</f>
        <v>0</v>
      </c>
      <c r="G19" s="141">
        <f>'100m.'!A24</f>
        <v>0</v>
      </c>
      <c r="H19" s="140" t="s">
        <v>133</v>
      </c>
      <c r="I19" s="146"/>
      <c r="J19" s="140" t="str">
        <f>'YARIŞMA BİLGİLERİ'!$F$21</f>
        <v>YILDIZ ERKEK</v>
      </c>
      <c r="K19" s="143" t="str">
        <f t="shared" si="0"/>
        <v>Diyarbakır-Anadolu Yıldızlar Ligi Diyarbakır Grubu Yarışmaları</v>
      </c>
      <c r="L19" s="144" t="str">
        <f>'100m.'!N$4</f>
        <v>14 Mart 2015 - 15.20</v>
      </c>
      <c r="M19" s="144" t="s">
        <v>375</v>
      </c>
    </row>
    <row r="20" spans="1:13" s="136" customFormat="1" ht="26.25" customHeight="1">
      <c r="A20" s="138">
        <v>18</v>
      </c>
      <c r="B20" s="148" t="s">
        <v>214</v>
      </c>
      <c r="C20" s="139">
        <f>'100m.'!C25</f>
        <v>0</v>
      </c>
      <c r="D20" s="147">
        <f>'100m.'!D25</f>
        <v>0</v>
      </c>
      <c r="E20" s="147">
        <f>'100m.'!E25</f>
        <v>0</v>
      </c>
      <c r="F20" s="140">
        <f>'100m.'!F25</f>
        <v>0</v>
      </c>
      <c r="G20" s="141">
        <f>'100m.'!A25</f>
        <v>0</v>
      </c>
      <c r="H20" s="140" t="s">
        <v>133</v>
      </c>
      <c r="I20" s="146"/>
      <c r="J20" s="140" t="str">
        <f>'YARIŞMA BİLGİLERİ'!$F$21</f>
        <v>YILDIZ ERKEK</v>
      </c>
      <c r="K20" s="143" t="str">
        <f t="shared" si="0"/>
        <v>Diyarbakır-Anadolu Yıldızlar Ligi Diyarbakır Grubu Yarışmaları</v>
      </c>
      <c r="L20" s="144" t="str">
        <f>'100m.'!N$4</f>
        <v>14 Mart 2015 - 15.20</v>
      </c>
      <c r="M20" s="144" t="s">
        <v>375</v>
      </c>
    </row>
    <row r="21" spans="1:13" s="136" customFormat="1" ht="26.25" customHeight="1">
      <c r="A21" s="138">
        <v>19</v>
      </c>
      <c r="B21" s="148" t="s">
        <v>214</v>
      </c>
      <c r="C21" s="139">
        <f>'100m.'!C26</f>
        <v>0</v>
      </c>
      <c r="D21" s="147">
        <f>'100m.'!D26</f>
        <v>0</v>
      </c>
      <c r="E21" s="147">
        <f>'100m.'!E26</f>
        <v>0</v>
      </c>
      <c r="F21" s="140">
        <f>'100m.'!F26</f>
        <v>0</v>
      </c>
      <c r="G21" s="141">
        <f>'100m.'!A26</f>
        <v>0</v>
      </c>
      <c r="H21" s="140" t="s">
        <v>133</v>
      </c>
      <c r="I21" s="146"/>
      <c r="J21" s="140" t="str">
        <f>'YARIŞMA BİLGİLERİ'!$F$21</f>
        <v>YILDIZ ERKEK</v>
      </c>
      <c r="K21" s="143" t="str">
        <f t="shared" si="0"/>
        <v>Diyarbakır-Anadolu Yıldızlar Ligi Diyarbakır Grubu Yarışmaları</v>
      </c>
      <c r="L21" s="144" t="str">
        <f>'100m.'!N$4</f>
        <v>14 Mart 2015 - 15.20</v>
      </c>
      <c r="M21" s="144" t="s">
        <v>375</v>
      </c>
    </row>
    <row r="22" spans="1:13" s="136" customFormat="1" ht="26.25" customHeight="1">
      <c r="A22" s="138">
        <v>20</v>
      </c>
      <c r="B22" s="148" t="s">
        <v>214</v>
      </c>
      <c r="C22" s="139">
        <f>'100m.'!C27</f>
        <v>0</v>
      </c>
      <c r="D22" s="147">
        <f>'100m.'!D27</f>
        <v>0</v>
      </c>
      <c r="E22" s="147">
        <f>'100m.'!E27</f>
        <v>0</v>
      </c>
      <c r="F22" s="140">
        <f>'100m.'!F27</f>
        <v>0</v>
      </c>
      <c r="G22" s="141">
        <f>'100m.'!A27</f>
        <v>0</v>
      </c>
      <c r="H22" s="140" t="s">
        <v>133</v>
      </c>
      <c r="I22" s="146"/>
      <c r="J22" s="140" t="str">
        <f>'YARIŞMA BİLGİLERİ'!$F$21</f>
        <v>YILDIZ ERKEK</v>
      </c>
      <c r="K22" s="143" t="str">
        <f t="shared" si="0"/>
        <v>Diyarbakır-Anadolu Yıldızlar Ligi Diyarbakır Grubu Yarışmaları</v>
      </c>
      <c r="L22" s="144" t="str">
        <f>'100m.'!N$4</f>
        <v>14 Mart 2015 - 15.20</v>
      </c>
      <c r="M22" s="144" t="s">
        <v>375</v>
      </c>
    </row>
    <row r="23" spans="1:13" s="136" customFormat="1" ht="26.25" customHeight="1">
      <c r="A23" s="138">
        <v>21</v>
      </c>
      <c r="B23" s="148" t="s">
        <v>214</v>
      </c>
      <c r="C23" s="139">
        <f>'100m.'!C28</f>
        <v>0</v>
      </c>
      <c r="D23" s="147">
        <f>'100m.'!D28</f>
        <v>0</v>
      </c>
      <c r="E23" s="147">
        <f>'100m.'!E28</f>
        <v>0</v>
      </c>
      <c r="F23" s="140">
        <f>'100m.'!F28</f>
        <v>0</v>
      </c>
      <c r="G23" s="141">
        <f>'100m.'!A28</f>
        <v>0</v>
      </c>
      <c r="H23" s="140" t="s">
        <v>133</v>
      </c>
      <c r="I23" s="146"/>
      <c r="J23" s="140" t="str">
        <f>'YARIŞMA BİLGİLERİ'!$F$21</f>
        <v>YILDIZ ERKEK</v>
      </c>
      <c r="K23" s="143" t="str">
        <f t="shared" si="0"/>
        <v>Diyarbakır-Anadolu Yıldızlar Ligi Diyarbakır Grubu Yarışmaları</v>
      </c>
      <c r="L23" s="144" t="str">
        <f>'100m.'!N$4</f>
        <v>14 Mart 2015 - 15.20</v>
      </c>
      <c r="M23" s="144" t="s">
        <v>375</v>
      </c>
    </row>
    <row r="24" spans="1:13" s="136" customFormat="1" ht="26.25" customHeight="1">
      <c r="A24" s="138">
        <v>22</v>
      </c>
      <c r="B24" s="148" t="s">
        <v>214</v>
      </c>
      <c r="C24" s="139">
        <f>'100m.'!C29</f>
        <v>0</v>
      </c>
      <c r="D24" s="147">
        <f>'100m.'!D29</f>
        <v>0</v>
      </c>
      <c r="E24" s="147">
        <f>'100m.'!E29</f>
        <v>0</v>
      </c>
      <c r="F24" s="140">
        <f>'100m.'!F29</f>
        <v>0</v>
      </c>
      <c r="G24" s="141">
        <f>'100m.'!A29</f>
        <v>0</v>
      </c>
      <c r="H24" s="140" t="s">
        <v>133</v>
      </c>
      <c r="I24" s="146"/>
      <c r="J24" s="140" t="str">
        <f>'YARIŞMA BİLGİLERİ'!$F$21</f>
        <v>YILDIZ ERKEK</v>
      </c>
      <c r="K24" s="143" t="str">
        <f t="shared" si="0"/>
        <v>Diyarbakır-Anadolu Yıldızlar Ligi Diyarbakır Grubu Yarışmaları</v>
      </c>
      <c r="L24" s="144" t="str">
        <f>'100m.'!N$4</f>
        <v>14 Mart 2015 - 15.20</v>
      </c>
      <c r="M24" s="144" t="s">
        <v>375</v>
      </c>
    </row>
    <row r="25" spans="1:13" s="136" customFormat="1" ht="26.25" customHeight="1">
      <c r="A25" s="138">
        <v>23</v>
      </c>
      <c r="B25" s="148" t="s">
        <v>214</v>
      </c>
      <c r="C25" s="139">
        <f>'100m.'!C30</f>
        <v>0</v>
      </c>
      <c r="D25" s="147">
        <f>'100m.'!D30</f>
        <v>0</v>
      </c>
      <c r="E25" s="147">
        <f>'100m.'!E30</f>
        <v>0</v>
      </c>
      <c r="F25" s="140">
        <f>'100m.'!F30</f>
        <v>0</v>
      </c>
      <c r="G25" s="141">
        <f>'100m.'!A30</f>
        <v>0</v>
      </c>
      <c r="H25" s="140" t="s">
        <v>133</v>
      </c>
      <c r="I25" s="146"/>
      <c r="J25" s="140" t="str">
        <f>'YARIŞMA BİLGİLERİ'!$F$21</f>
        <v>YILDIZ ERKEK</v>
      </c>
      <c r="K25" s="143" t="str">
        <f t="shared" si="0"/>
        <v>Diyarbakır-Anadolu Yıldızlar Ligi Diyarbakır Grubu Yarışmaları</v>
      </c>
      <c r="L25" s="144" t="str">
        <f>'100m.'!N$4</f>
        <v>14 Mart 2015 - 15.20</v>
      </c>
      <c r="M25" s="144" t="s">
        <v>375</v>
      </c>
    </row>
    <row r="26" spans="1:13" s="136" customFormat="1" ht="26.25" customHeight="1">
      <c r="A26" s="138">
        <v>24</v>
      </c>
      <c r="B26" s="148" t="s">
        <v>214</v>
      </c>
      <c r="C26" s="139">
        <f>'100m.'!C31</f>
        <v>0</v>
      </c>
      <c r="D26" s="147">
        <f>'100m.'!D31</f>
        <v>0</v>
      </c>
      <c r="E26" s="147">
        <f>'100m.'!E31</f>
        <v>0</v>
      </c>
      <c r="F26" s="140">
        <f>'100m.'!F31</f>
        <v>0</v>
      </c>
      <c r="G26" s="141">
        <f>'100m.'!A31</f>
        <v>0</v>
      </c>
      <c r="H26" s="140" t="s">
        <v>133</v>
      </c>
      <c r="I26" s="146"/>
      <c r="J26" s="140" t="str">
        <f>'YARIŞMA BİLGİLERİ'!$F$21</f>
        <v>YILDIZ ERKEK</v>
      </c>
      <c r="K26" s="143" t="str">
        <f t="shared" si="0"/>
        <v>Diyarbakır-Anadolu Yıldızlar Ligi Diyarbakır Grubu Yarışmaları</v>
      </c>
      <c r="L26" s="144" t="str">
        <f>'100m.'!N$4</f>
        <v>14 Mart 2015 - 15.20</v>
      </c>
      <c r="M26" s="144" t="s">
        <v>375</v>
      </c>
    </row>
    <row r="27" spans="1:13" s="136" customFormat="1" ht="26.25" customHeight="1">
      <c r="A27" s="138">
        <v>25</v>
      </c>
      <c r="B27" s="148" t="s">
        <v>214</v>
      </c>
      <c r="C27" s="139">
        <f>'100m.'!C32</f>
        <v>0</v>
      </c>
      <c r="D27" s="147">
        <f>'100m.'!D32</f>
        <v>0</v>
      </c>
      <c r="E27" s="147">
        <f>'100m.'!E32</f>
        <v>0</v>
      </c>
      <c r="F27" s="140">
        <f>'100m.'!F32</f>
        <v>0</v>
      </c>
      <c r="G27" s="141">
        <f>'100m.'!A32</f>
        <v>0</v>
      </c>
      <c r="H27" s="140" t="s">
        <v>133</v>
      </c>
      <c r="I27" s="146"/>
      <c r="J27" s="140" t="str">
        <f>'YARIŞMA BİLGİLERİ'!$F$21</f>
        <v>YILDIZ ERKEK</v>
      </c>
      <c r="K27" s="143" t="str">
        <f t="shared" si="0"/>
        <v>Diyarbakır-Anadolu Yıldızlar Ligi Diyarbakır Grubu Yarışmaları</v>
      </c>
      <c r="L27" s="144" t="str">
        <f>'100m.'!N$4</f>
        <v>14 Mart 2015 - 15.20</v>
      </c>
      <c r="M27" s="144" t="s">
        <v>375</v>
      </c>
    </row>
    <row r="28" spans="1:13" s="136" customFormat="1" ht="26.25" customHeight="1">
      <c r="A28" s="138">
        <v>26</v>
      </c>
      <c r="B28" s="148" t="s">
        <v>214</v>
      </c>
      <c r="C28" s="139">
        <f>'100m.'!C33</f>
        <v>0</v>
      </c>
      <c r="D28" s="147">
        <f>'100m.'!D33</f>
        <v>0</v>
      </c>
      <c r="E28" s="147">
        <f>'100m.'!E33</f>
        <v>0</v>
      </c>
      <c r="F28" s="140">
        <f>'100m.'!F33</f>
        <v>0</v>
      </c>
      <c r="G28" s="141">
        <f>'100m.'!A33</f>
        <v>0</v>
      </c>
      <c r="H28" s="140" t="s">
        <v>133</v>
      </c>
      <c r="I28" s="146"/>
      <c r="J28" s="140" t="str">
        <f>'YARIŞMA BİLGİLERİ'!$F$21</f>
        <v>YILDIZ ERKEK</v>
      </c>
      <c r="K28" s="143" t="str">
        <f t="shared" si="0"/>
        <v>Diyarbakır-Anadolu Yıldızlar Ligi Diyarbakır Grubu Yarışmaları</v>
      </c>
      <c r="L28" s="144" t="str">
        <f>'100m.'!N$4</f>
        <v>14 Mart 2015 - 15.20</v>
      </c>
      <c r="M28" s="144" t="s">
        <v>375</v>
      </c>
    </row>
    <row r="29" spans="1:13" s="136" customFormat="1" ht="26.25" customHeight="1">
      <c r="A29" s="138">
        <v>27</v>
      </c>
      <c r="B29" s="148" t="s">
        <v>214</v>
      </c>
      <c r="C29" s="139">
        <f>'100m.'!C34</f>
        <v>0</v>
      </c>
      <c r="D29" s="147">
        <f>'100m.'!D34</f>
        <v>0</v>
      </c>
      <c r="E29" s="147">
        <f>'100m.'!E34</f>
        <v>0</v>
      </c>
      <c r="F29" s="140">
        <f>'100m.'!F34</f>
        <v>0</v>
      </c>
      <c r="G29" s="141">
        <f>'100m.'!A34</f>
        <v>0</v>
      </c>
      <c r="H29" s="140" t="s">
        <v>133</v>
      </c>
      <c r="I29" s="146"/>
      <c r="J29" s="140" t="str">
        <f>'YARIŞMA BİLGİLERİ'!$F$21</f>
        <v>YILDIZ ERKEK</v>
      </c>
      <c r="K29" s="143" t="str">
        <f t="shared" si="0"/>
        <v>Diyarbakır-Anadolu Yıldızlar Ligi Diyarbakır Grubu Yarışmaları</v>
      </c>
      <c r="L29" s="144" t="str">
        <f>'100m.'!N$4</f>
        <v>14 Mart 2015 - 15.20</v>
      </c>
      <c r="M29" s="144" t="s">
        <v>375</v>
      </c>
    </row>
    <row r="30" spans="1:13" s="136" customFormat="1" ht="26.25" customHeight="1">
      <c r="A30" s="138">
        <v>28</v>
      </c>
      <c r="B30" s="148" t="s">
        <v>214</v>
      </c>
      <c r="C30" s="139">
        <f>'100m.'!C35</f>
        <v>0</v>
      </c>
      <c r="D30" s="147">
        <f>'100m.'!D35</f>
        <v>0</v>
      </c>
      <c r="E30" s="147">
        <f>'100m.'!E35</f>
        <v>0</v>
      </c>
      <c r="F30" s="140">
        <f>'100m.'!F35</f>
        <v>0</v>
      </c>
      <c r="G30" s="141">
        <f>'100m.'!A35</f>
        <v>0</v>
      </c>
      <c r="H30" s="140" t="s">
        <v>133</v>
      </c>
      <c r="I30" s="146"/>
      <c r="J30" s="140" t="str">
        <f>'YARIŞMA BİLGİLERİ'!$F$21</f>
        <v>YILDIZ ERKEK</v>
      </c>
      <c r="K30" s="143" t="str">
        <f t="shared" si="0"/>
        <v>Diyarbakır-Anadolu Yıldızlar Ligi Diyarbakır Grubu Yarışmaları</v>
      </c>
      <c r="L30" s="144" t="str">
        <f>'100m.'!N$4</f>
        <v>14 Mart 2015 - 15.20</v>
      </c>
      <c r="M30" s="144" t="s">
        <v>375</v>
      </c>
    </row>
    <row r="31" spans="1:13" s="136" customFormat="1" ht="26.25" customHeight="1">
      <c r="A31" s="138">
        <v>29</v>
      </c>
      <c r="B31" s="148" t="s">
        <v>214</v>
      </c>
      <c r="C31" s="139" t="e">
        <f>'100m.'!#REF!</f>
        <v>#REF!</v>
      </c>
      <c r="D31" s="147" t="e">
        <f>'100m.'!#REF!</f>
        <v>#REF!</v>
      </c>
      <c r="E31" s="147" t="e">
        <f>'100m.'!#REF!</f>
        <v>#REF!</v>
      </c>
      <c r="F31" s="140" t="e">
        <f>'100m.'!#REF!</f>
        <v>#REF!</v>
      </c>
      <c r="G31" s="141" t="e">
        <f>'100m.'!#REF!</f>
        <v>#REF!</v>
      </c>
      <c r="H31" s="140" t="s">
        <v>133</v>
      </c>
      <c r="I31" s="146"/>
      <c r="J31" s="140" t="str">
        <f>'YARIŞMA BİLGİLERİ'!$F$21</f>
        <v>YILDIZ ERKEK</v>
      </c>
      <c r="K31" s="143" t="str">
        <f t="shared" si="0"/>
        <v>Diyarbakır-Anadolu Yıldızlar Ligi Diyarbakır Grubu Yarışmaları</v>
      </c>
      <c r="L31" s="144" t="str">
        <f>'100m.'!N$4</f>
        <v>14 Mart 2015 - 15.20</v>
      </c>
      <c r="M31" s="144" t="s">
        <v>375</v>
      </c>
    </row>
    <row r="32" spans="1:13" s="136" customFormat="1" ht="26.25" customHeight="1">
      <c r="A32" s="138">
        <v>30</v>
      </c>
      <c r="B32" s="148" t="s">
        <v>214</v>
      </c>
      <c r="C32" s="139" t="e">
        <f>'100m.'!#REF!</f>
        <v>#REF!</v>
      </c>
      <c r="D32" s="147" t="e">
        <f>'100m.'!#REF!</f>
        <v>#REF!</v>
      </c>
      <c r="E32" s="147" t="e">
        <f>'100m.'!#REF!</f>
        <v>#REF!</v>
      </c>
      <c r="F32" s="140" t="e">
        <f>'100m.'!#REF!</f>
        <v>#REF!</v>
      </c>
      <c r="G32" s="141" t="e">
        <f>'100m.'!#REF!</f>
        <v>#REF!</v>
      </c>
      <c r="H32" s="140" t="s">
        <v>133</v>
      </c>
      <c r="I32" s="146"/>
      <c r="J32" s="140" t="str">
        <f>'YARIŞMA BİLGİLERİ'!$F$21</f>
        <v>YILDIZ ERKEK</v>
      </c>
      <c r="K32" s="143" t="str">
        <f t="shared" si="0"/>
        <v>Diyarbakır-Anadolu Yıldızlar Ligi Diyarbakır Grubu Yarışmaları</v>
      </c>
      <c r="L32" s="144" t="str">
        <f>'100m.'!N$4</f>
        <v>14 Mart 2015 - 15.20</v>
      </c>
      <c r="M32" s="144" t="s">
        <v>375</v>
      </c>
    </row>
    <row r="33" spans="1:13" s="136" customFormat="1" ht="26.25" customHeight="1">
      <c r="A33" s="138">
        <v>31</v>
      </c>
      <c r="B33" s="148" t="s">
        <v>214</v>
      </c>
      <c r="C33" s="139" t="e">
        <f>'100m.'!#REF!</f>
        <v>#REF!</v>
      </c>
      <c r="D33" s="147" t="e">
        <f>'100m.'!#REF!</f>
        <v>#REF!</v>
      </c>
      <c r="E33" s="147" t="e">
        <f>'100m.'!#REF!</f>
        <v>#REF!</v>
      </c>
      <c r="F33" s="140" t="e">
        <f>'100m.'!#REF!</f>
        <v>#REF!</v>
      </c>
      <c r="G33" s="141" t="e">
        <f>'100m.'!#REF!</f>
        <v>#REF!</v>
      </c>
      <c r="H33" s="140" t="s">
        <v>133</v>
      </c>
      <c r="I33" s="146"/>
      <c r="J33" s="140" t="str">
        <f>'YARIŞMA BİLGİLERİ'!$F$21</f>
        <v>YILDIZ ERKEK</v>
      </c>
      <c r="K33" s="143" t="str">
        <f t="shared" si="0"/>
        <v>Diyarbakır-Anadolu Yıldızlar Ligi Diyarbakır Grubu Yarışmaları</v>
      </c>
      <c r="L33" s="144" t="str">
        <f>'100m.'!N$4</f>
        <v>14 Mart 2015 - 15.20</v>
      </c>
      <c r="M33" s="144" t="s">
        <v>375</v>
      </c>
    </row>
    <row r="34" spans="1:13" s="136" customFormat="1" ht="26.25" customHeight="1">
      <c r="A34" s="138">
        <v>32</v>
      </c>
      <c r="B34" s="148" t="s">
        <v>214</v>
      </c>
      <c r="C34" s="139" t="e">
        <f>'100m.'!#REF!</f>
        <v>#REF!</v>
      </c>
      <c r="D34" s="147" t="e">
        <f>'100m.'!#REF!</f>
        <v>#REF!</v>
      </c>
      <c r="E34" s="147" t="e">
        <f>'100m.'!#REF!</f>
        <v>#REF!</v>
      </c>
      <c r="F34" s="140" t="e">
        <f>'100m.'!#REF!</f>
        <v>#REF!</v>
      </c>
      <c r="G34" s="141" t="e">
        <f>'100m.'!#REF!</f>
        <v>#REF!</v>
      </c>
      <c r="H34" s="140" t="s">
        <v>133</v>
      </c>
      <c r="I34" s="146"/>
      <c r="J34" s="140" t="str">
        <f>'YARIŞMA BİLGİLERİ'!$F$21</f>
        <v>YILDIZ ERKEK</v>
      </c>
      <c r="K34" s="143" t="str">
        <f t="shared" si="0"/>
        <v>Diyarbakır-Anadolu Yıldızlar Ligi Diyarbakır Grubu Yarışmaları</v>
      </c>
      <c r="L34" s="144" t="str">
        <f>'100m.'!N$4</f>
        <v>14 Mart 2015 - 15.20</v>
      </c>
      <c r="M34" s="144" t="s">
        <v>375</v>
      </c>
    </row>
    <row r="35" spans="1:13" s="136" customFormat="1" ht="26.25" customHeight="1">
      <c r="A35" s="138">
        <v>33</v>
      </c>
      <c r="B35" s="148" t="s">
        <v>214</v>
      </c>
      <c r="C35" s="139" t="e">
        <f>'100m.'!#REF!</f>
        <v>#REF!</v>
      </c>
      <c r="D35" s="147" t="e">
        <f>'100m.'!#REF!</f>
        <v>#REF!</v>
      </c>
      <c r="E35" s="147" t="e">
        <f>'100m.'!#REF!</f>
        <v>#REF!</v>
      </c>
      <c r="F35" s="140" t="e">
        <f>'100m.'!#REF!</f>
        <v>#REF!</v>
      </c>
      <c r="G35" s="141" t="e">
        <f>'100m.'!#REF!</f>
        <v>#REF!</v>
      </c>
      <c r="H35" s="140" t="s">
        <v>133</v>
      </c>
      <c r="I35" s="146"/>
      <c r="J35" s="140" t="str">
        <f>'YARIŞMA BİLGİLERİ'!$F$21</f>
        <v>YILDIZ ERKEK</v>
      </c>
      <c r="K35" s="143" t="str">
        <f aca="true" t="shared" si="1" ref="K35:K41">CONCATENATE(K$1,"-",A$1)</f>
        <v>Diyarbakır-Anadolu Yıldızlar Ligi Diyarbakır Grubu Yarışmaları</v>
      </c>
      <c r="L35" s="144" t="str">
        <f>'100m.'!N$4</f>
        <v>14 Mart 2015 - 15.20</v>
      </c>
      <c r="M35" s="144" t="s">
        <v>375</v>
      </c>
    </row>
    <row r="36" spans="1:13" s="136" customFormat="1" ht="26.25" customHeight="1">
      <c r="A36" s="138">
        <v>34</v>
      </c>
      <c r="B36" s="148" t="s">
        <v>214</v>
      </c>
      <c r="C36" s="139" t="e">
        <f>'100m.'!#REF!</f>
        <v>#REF!</v>
      </c>
      <c r="D36" s="147" t="e">
        <f>'100m.'!#REF!</f>
        <v>#REF!</v>
      </c>
      <c r="E36" s="147" t="e">
        <f>'100m.'!#REF!</f>
        <v>#REF!</v>
      </c>
      <c r="F36" s="140" t="e">
        <f>'100m.'!#REF!</f>
        <v>#REF!</v>
      </c>
      <c r="G36" s="141" t="e">
        <f>'100m.'!#REF!</f>
        <v>#REF!</v>
      </c>
      <c r="H36" s="140" t="s">
        <v>133</v>
      </c>
      <c r="I36" s="146"/>
      <c r="J36" s="140" t="str">
        <f>'YARIŞMA BİLGİLERİ'!$F$21</f>
        <v>YILDIZ ERKEK</v>
      </c>
      <c r="K36" s="143" t="str">
        <f t="shared" si="1"/>
        <v>Diyarbakır-Anadolu Yıldızlar Ligi Diyarbakır Grubu Yarışmaları</v>
      </c>
      <c r="L36" s="144" t="str">
        <f>'100m.'!N$4</f>
        <v>14 Mart 2015 - 15.20</v>
      </c>
      <c r="M36" s="144" t="s">
        <v>375</v>
      </c>
    </row>
    <row r="37" spans="1:13" s="136" customFormat="1" ht="26.25" customHeight="1">
      <c r="A37" s="138">
        <v>35</v>
      </c>
      <c r="B37" s="148" t="s">
        <v>214</v>
      </c>
      <c r="C37" s="139" t="e">
        <f>'100m.'!#REF!</f>
        <v>#REF!</v>
      </c>
      <c r="D37" s="147" t="e">
        <f>'100m.'!#REF!</f>
        <v>#REF!</v>
      </c>
      <c r="E37" s="147" t="e">
        <f>'100m.'!#REF!</f>
        <v>#REF!</v>
      </c>
      <c r="F37" s="140" t="e">
        <f>'100m.'!#REF!</f>
        <v>#REF!</v>
      </c>
      <c r="G37" s="141" t="e">
        <f>'100m.'!#REF!</f>
        <v>#REF!</v>
      </c>
      <c r="H37" s="140" t="s">
        <v>133</v>
      </c>
      <c r="I37" s="146"/>
      <c r="J37" s="140" t="str">
        <f>'YARIŞMA BİLGİLERİ'!$F$21</f>
        <v>YILDIZ ERKEK</v>
      </c>
      <c r="K37" s="143" t="str">
        <f t="shared" si="1"/>
        <v>Diyarbakır-Anadolu Yıldızlar Ligi Diyarbakır Grubu Yarışmaları</v>
      </c>
      <c r="L37" s="144" t="str">
        <f>'100m.'!N$4</f>
        <v>14 Mart 2015 - 15.20</v>
      </c>
      <c r="M37" s="144" t="s">
        <v>375</v>
      </c>
    </row>
    <row r="38" spans="1:13" s="136" customFormat="1" ht="26.25" customHeight="1">
      <c r="A38" s="138">
        <v>36</v>
      </c>
      <c r="B38" s="148" t="s">
        <v>214</v>
      </c>
      <c r="C38" s="139" t="e">
        <f>'100m.'!#REF!</f>
        <v>#REF!</v>
      </c>
      <c r="D38" s="147" t="e">
        <f>'100m.'!#REF!</f>
        <v>#REF!</v>
      </c>
      <c r="E38" s="147" t="e">
        <f>'100m.'!#REF!</f>
        <v>#REF!</v>
      </c>
      <c r="F38" s="140" t="e">
        <f>'100m.'!#REF!</f>
        <v>#REF!</v>
      </c>
      <c r="G38" s="141" t="e">
        <f>'100m.'!#REF!</f>
        <v>#REF!</v>
      </c>
      <c r="H38" s="140" t="s">
        <v>133</v>
      </c>
      <c r="I38" s="146"/>
      <c r="J38" s="140" t="str">
        <f>'YARIŞMA BİLGİLERİ'!$F$21</f>
        <v>YILDIZ ERKEK</v>
      </c>
      <c r="K38" s="143" t="str">
        <f t="shared" si="1"/>
        <v>Diyarbakır-Anadolu Yıldızlar Ligi Diyarbakır Grubu Yarışmaları</v>
      </c>
      <c r="L38" s="144" t="str">
        <f>'100m.'!N$4</f>
        <v>14 Mart 2015 - 15.20</v>
      </c>
      <c r="M38" s="144" t="s">
        <v>375</v>
      </c>
    </row>
    <row r="39" spans="1:13" s="136" customFormat="1" ht="26.25" customHeight="1">
      <c r="A39" s="138">
        <v>37</v>
      </c>
      <c r="B39" s="148" t="s">
        <v>214</v>
      </c>
      <c r="C39" s="139" t="e">
        <f>'100m.'!#REF!</f>
        <v>#REF!</v>
      </c>
      <c r="D39" s="147" t="e">
        <f>'100m.'!#REF!</f>
        <v>#REF!</v>
      </c>
      <c r="E39" s="147" t="e">
        <f>'100m.'!#REF!</f>
        <v>#REF!</v>
      </c>
      <c r="F39" s="140" t="e">
        <f>'100m.'!#REF!</f>
        <v>#REF!</v>
      </c>
      <c r="G39" s="141" t="e">
        <f>'100m.'!#REF!</f>
        <v>#REF!</v>
      </c>
      <c r="H39" s="140" t="s">
        <v>133</v>
      </c>
      <c r="I39" s="146"/>
      <c r="J39" s="140" t="str">
        <f>'YARIŞMA BİLGİLERİ'!$F$21</f>
        <v>YILDIZ ERKEK</v>
      </c>
      <c r="K39" s="143" t="str">
        <f t="shared" si="1"/>
        <v>Diyarbakır-Anadolu Yıldızlar Ligi Diyarbakır Grubu Yarışmaları</v>
      </c>
      <c r="L39" s="144" t="str">
        <f>'100m.'!N$4</f>
        <v>14 Mart 2015 - 15.20</v>
      </c>
      <c r="M39" s="144" t="s">
        <v>375</v>
      </c>
    </row>
    <row r="40" spans="1:13" s="136" customFormat="1" ht="26.25" customHeight="1">
      <c r="A40" s="138">
        <v>38</v>
      </c>
      <c r="B40" s="148" t="s">
        <v>214</v>
      </c>
      <c r="C40" s="139" t="e">
        <f>'100m.'!#REF!</f>
        <v>#REF!</v>
      </c>
      <c r="D40" s="147" t="e">
        <f>'100m.'!#REF!</f>
        <v>#REF!</v>
      </c>
      <c r="E40" s="147" t="e">
        <f>'100m.'!#REF!</f>
        <v>#REF!</v>
      </c>
      <c r="F40" s="140" t="e">
        <f>'100m.'!#REF!</f>
        <v>#REF!</v>
      </c>
      <c r="G40" s="141" t="e">
        <f>'100m.'!#REF!</f>
        <v>#REF!</v>
      </c>
      <c r="H40" s="140" t="s">
        <v>133</v>
      </c>
      <c r="I40" s="146"/>
      <c r="J40" s="140" t="str">
        <f>'YARIŞMA BİLGİLERİ'!$F$21</f>
        <v>YILDIZ ERKEK</v>
      </c>
      <c r="K40" s="143" t="str">
        <f t="shared" si="1"/>
        <v>Diyarbakır-Anadolu Yıldızlar Ligi Diyarbakır Grubu Yarışmaları</v>
      </c>
      <c r="L40" s="144" t="str">
        <f>'100m.'!N$4</f>
        <v>14 Mart 2015 - 15.20</v>
      </c>
      <c r="M40" s="144" t="s">
        <v>375</v>
      </c>
    </row>
    <row r="41" spans="1:13" s="136" customFormat="1" ht="26.25" customHeight="1">
      <c r="A41" s="138">
        <v>39</v>
      </c>
      <c r="B41" s="148" t="s">
        <v>214</v>
      </c>
      <c r="C41" s="139">
        <f>'100m.'!C36</f>
        <v>0</v>
      </c>
      <c r="D41" s="147">
        <f>'100m.'!D36</f>
        <v>0</v>
      </c>
      <c r="E41" s="147">
        <f>'100m.'!E36</f>
        <v>0</v>
      </c>
      <c r="F41" s="140">
        <f>'100m.'!F36</f>
        <v>0</v>
      </c>
      <c r="G41" s="141">
        <f>'100m.'!A36</f>
        <v>0</v>
      </c>
      <c r="H41" s="140" t="s">
        <v>133</v>
      </c>
      <c r="I41" s="146"/>
      <c r="J41" s="140" t="str">
        <f>'YARIŞMA BİLGİLERİ'!$F$21</f>
        <v>YILDIZ ERKEK</v>
      </c>
      <c r="K41" s="143" t="str">
        <f t="shared" si="1"/>
        <v>Diyarbakır-Anadolu Yıldızlar Ligi Diyarbakır Grubu Yarışmaları</v>
      </c>
      <c r="L41" s="144" t="str">
        <f>'100m.'!N$4</f>
        <v>14 Mart 2015 - 15.20</v>
      </c>
      <c r="M41" s="144" t="s">
        <v>375</v>
      </c>
    </row>
    <row r="42" spans="1:13" s="136" customFormat="1" ht="26.25" customHeight="1">
      <c r="A42" s="138">
        <v>83</v>
      </c>
      <c r="B42" s="148" t="s">
        <v>49</v>
      </c>
      <c r="C42" s="139">
        <f>Uzun!D8</f>
        <v>36892</v>
      </c>
      <c r="D42" s="143" t="str">
        <f>Uzun!E8</f>
        <v>bayram kurt</v>
      </c>
      <c r="E42" s="143" t="str">
        <f>Uzun!F8</f>
        <v>DİYARBAKIR</v>
      </c>
      <c r="F42" s="181">
        <f>Uzun!K8</f>
        <v>536</v>
      </c>
      <c r="G42" s="141">
        <f>Uzun!A8</f>
        <v>1</v>
      </c>
      <c r="H42" s="140" t="s">
        <v>49</v>
      </c>
      <c r="I42" s="146"/>
      <c r="J42" s="140" t="str">
        <f>'YARIŞMA BİLGİLERİ'!$F$21</f>
        <v>YILDIZ ERKEK</v>
      </c>
      <c r="K42" s="143" t="str">
        <f>CONCATENATE(K$1,"-",A$1)</f>
        <v>Diyarbakır-Anadolu Yıldızlar Ligi Diyarbakır Grubu Yarışmaları</v>
      </c>
      <c r="L42" s="144" t="str">
        <f>Uzun!J$4</f>
        <v>15 Mart 2015 - 14.05</v>
      </c>
      <c r="M42" s="144" t="s">
        <v>375</v>
      </c>
    </row>
    <row r="43" spans="1:13" s="136" customFormat="1" ht="26.25" customHeight="1">
      <c r="A43" s="138">
        <v>84</v>
      </c>
      <c r="B43" s="148" t="s">
        <v>49</v>
      </c>
      <c r="C43" s="139">
        <f>Uzun!D9</f>
        <v>37118</v>
      </c>
      <c r="D43" s="143" t="str">
        <f>Uzun!E9</f>
        <v>ÖMER ÖZCAN</v>
      </c>
      <c r="E43" s="143" t="str">
        <f>Uzun!F9</f>
        <v>SİİRT</v>
      </c>
      <c r="F43" s="181">
        <f>Uzun!K9</f>
        <v>526</v>
      </c>
      <c r="G43" s="141">
        <f>Uzun!A9</f>
        <v>2</v>
      </c>
      <c r="H43" s="140" t="s">
        <v>49</v>
      </c>
      <c r="I43" s="146"/>
      <c r="J43" s="140" t="str">
        <f>'YARIŞMA BİLGİLERİ'!$F$21</f>
        <v>YILDIZ ERKEK</v>
      </c>
      <c r="K43" s="143" t="str">
        <f aca="true" t="shared" si="2" ref="K43:K58">CONCATENATE(K$1,"-",A$1)</f>
        <v>Diyarbakır-Anadolu Yıldızlar Ligi Diyarbakır Grubu Yarışmaları</v>
      </c>
      <c r="L43" s="144" t="str">
        <f>Uzun!J$4</f>
        <v>15 Mart 2015 - 14.05</v>
      </c>
      <c r="M43" s="144" t="s">
        <v>375</v>
      </c>
    </row>
    <row r="44" spans="1:13" s="136" customFormat="1" ht="26.25" customHeight="1">
      <c r="A44" s="138">
        <v>85</v>
      </c>
      <c r="B44" s="148" t="s">
        <v>49</v>
      </c>
      <c r="C44" s="139">
        <f>Uzun!D10</f>
        <v>36892</v>
      </c>
      <c r="D44" s="143" t="str">
        <f>Uzun!E10</f>
        <v>HOMAYOON NOOR MAMAD</v>
      </c>
      <c r="E44" s="143" t="str">
        <f>Uzun!F10</f>
        <v>GAZİANTEP</v>
      </c>
      <c r="F44" s="181">
        <f>Uzun!K10</f>
        <v>514</v>
      </c>
      <c r="G44" s="141">
        <f>Uzun!A10</f>
        <v>3</v>
      </c>
      <c r="H44" s="140" t="s">
        <v>49</v>
      </c>
      <c r="I44" s="146"/>
      <c r="J44" s="140" t="str">
        <f>'YARIŞMA BİLGİLERİ'!$F$21</f>
        <v>YILDIZ ERKEK</v>
      </c>
      <c r="K44" s="143" t="str">
        <f t="shared" si="2"/>
        <v>Diyarbakır-Anadolu Yıldızlar Ligi Diyarbakır Grubu Yarışmaları</v>
      </c>
      <c r="L44" s="144" t="str">
        <f>Uzun!J$4</f>
        <v>15 Mart 2015 - 14.05</v>
      </c>
      <c r="M44" s="144" t="s">
        <v>375</v>
      </c>
    </row>
    <row r="45" spans="1:13" s="136" customFormat="1" ht="26.25" customHeight="1">
      <c r="A45" s="138">
        <v>86</v>
      </c>
      <c r="B45" s="148" t="s">
        <v>49</v>
      </c>
      <c r="C45" s="139">
        <f>Uzun!D11</f>
        <v>37029</v>
      </c>
      <c r="D45" s="143" t="str">
        <f>Uzun!E11</f>
        <v>HOZAN ZEREK</v>
      </c>
      <c r="E45" s="143" t="str">
        <f>Uzun!F11</f>
        <v>HAKKARİ</v>
      </c>
      <c r="F45" s="181">
        <f>Uzun!K11</f>
        <v>478</v>
      </c>
      <c r="G45" s="141">
        <f>Uzun!A11</f>
        <v>4</v>
      </c>
      <c r="H45" s="140" t="s">
        <v>49</v>
      </c>
      <c r="I45" s="146"/>
      <c r="J45" s="140" t="str">
        <f>'YARIŞMA BİLGİLERİ'!$F$21</f>
        <v>YILDIZ ERKEK</v>
      </c>
      <c r="K45" s="143" t="str">
        <f t="shared" si="2"/>
        <v>Diyarbakır-Anadolu Yıldızlar Ligi Diyarbakır Grubu Yarışmaları</v>
      </c>
      <c r="L45" s="144" t="str">
        <f>Uzun!J$4</f>
        <v>15 Mart 2015 - 14.05</v>
      </c>
      <c r="M45" s="144" t="s">
        <v>375</v>
      </c>
    </row>
    <row r="46" spans="1:13" s="136" customFormat="1" ht="26.25" customHeight="1">
      <c r="A46" s="138">
        <v>87</v>
      </c>
      <c r="B46" s="148" t="s">
        <v>49</v>
      </c>
      <c r="C46" s="139">
        <f>Uzun!D12</f>
        <v>37172</v>
      </c>
      <c r="D46" s="143" t="str">
        <f>Uzun!E12</f>
        <v>FERHAT BAHÇECİ</v>
      </c>
      <c r="E46" s="143" t="str">
        <f>Uzun!F12</f>
        <v>ŞANLIURFA</v>
      </c>
      <c r="F46" s="181">
        <f>Uzun!K12</f>
        <v>441</v>
      </c>
      <c r="G46" s="141">
        <f>Uzun!A12</f>
        <v>5</v>
      </c>
      <c r="H46" s="140" t="s">
        <v>49</v>
      </c>
      <c r="I46" s="146"/>
      <c r="J46" s="140" t="str">
        <f>'YARIŞMA BİLGİLERİ'!$F$21</f>
        <v>YILDIZ ERKEK</v>
      </c>
      <c r="K46" s="143" t="str">
        <f t="shared" si="2"/>
        <v>Diyarbakır-Anadolu Yıldızlar Ligi Diyarbakır Grubu Yarışmaları</v>
      </c>
      <c r="L46" s="144" t="str">
        <f>Uzun!J$4</f>
        <v>15 Mart 2015 - 14.05</v>
      </c>
      <c r="M46" s="144" t="s">
        <v>375</v>
      </c>
    </row>
    <row r="47" spans="1:13" s="136" customFormat="1" ht="26.25" customHeight="1">
      <c r="A47" s="138">
        <v>88</v>
      </c>
      <c r="B47" s="148" t="s">
        <v>49</v>
      </c>
      <c r="C47" s="139">
        <f>Uzun!D13</f>
        <v>36953</v>
      </c>
      <c r="D47" s="143" t="str">
        <f>Uzun!E13</f>
        <v>AZAT TANHAN</v>
      </c>
      <c r="E47" s="143" t="str">
        <f>Uzun!F13</f>
        <v>MARDİN</v>
      </c>
      <c r="F47" s="181">
        <f>Uzun!K13</f>
        <v>438</v>
      </c>
      <c r="G47" s="141">
        <f>Uzun!A13</f>
        <v>6</v>
      </c>
      <c r="H47" s="140" t="s">
        <v>49</v>
      </c>
      <c r="I47" s="146"/>
      <c r="J47" s="140" t="str">
        <f>'YARIŞMA BİLGİLERİ'!$F$21</f>
        <v>YILDIZ ERKEK</v>
      </c>
      <c r="K47" s="143" t="str">
        <f t="shared" si="2"/>
        <v>Diyarbakır-Anadolu Yıldızlar Ligi Diyarbakır Grubu Yarışmaları</v>
      </c>
      <c r="L47" s="144" t="str">
        <f>Uzun!J$4</f>
        <v>15 Mart 2015 - 14.05</v>
      </c>
      <c r="M47" s="144" t="s">
        <v>375</v>
      </c>
    </row>
    <row r="48" spans="1:13" s="136" customFormat="1" ht="26.25" customHeight="1">
      <c r="A48" s="138">
        <v>89</v>
      </c>
      <c r="B48" s="148" t="s">
        <v>49</v>
      </c>
      <c r="C48" s="139">
        <f>Uzun!D14</f>
        <v>36892</v>
      </c>
      <c r="D48" s="143" t="str">
        <f>Uzun!E14</f>
        <v>MEHMET EKİN</v>
      </c>
      <c r="E48" s="143" t="str">
        <f>Uzun!F14</f>
        <v>BATMAN</v>
      </c>
      <c r="F48" s="181">
        <f>Uzun!K14</f>
        <v>431</v>
      </c>
      <c r="G48" s="141">
        <f>Uzun!A14</f>
        <v>7</v>
      </c>
      <c r="H48" s="140" t="s">
        <v>49</v>
      </c>
      <c r="I48" s="146"/>
      <c r="J48" s="140" t="str">
        <f>'YARIŞMA BİLGİLERİ'!$F$21</f>
        <v>YILDIZ ERKEK</v>
      </c>
      <c r="K48" s="143" t="str">
        <f t="shared" si="2"/>
        <v>Diyarbakır-Anadolu Yıldızlar Ligi Diyarbakır Grubu Yarışmaları</v>
      </c>
      <c r="L48" s="144" t="str">
        <f>Uzun!J$4</f>
        <v>15 Mart 2015 - 14.05</v>
      </c>
      <c r="M48" s="144" t="s">
        <v>375</v>
      </c>
    </row>
    <row r="49" spans="1:13" s="136" customFormat="1" ht="26.25" customHeight="1">
      <c r="A49" s="138">
        <v>90</v>
      </c>
      <c r="B49" s="148" t="s">
        <v>49</v>
      </c>
      <c r="C49" s="139">
        <f>Uzun!D15</f>
        <v>36984</v>
      </c>
      <c r="D49" s="143" t="str">
        <f>Uzun!E15</f>
        <v>Mehmet PATOĞLU</v>
      </c>
      <c r="E49" s="143" t="str">
        <f>Uzun!F15</f>
        <v>KİLİS</v>
      </c>
      <c r="F49" s="181">
        <f>Uzun!K15</f>
        <v>416</v>
      </c>
      <c r="G49" s="141">
        <f>Uzun!A15</f>
        <v>8</v>
      </c>
      <c r="H49" s="140" t="s">
        <v>49</v>
      </c>
      <c r="I49" s="146"/>
      <c r="J49" s="140" t="str">
        <f>'YARIŞMA BİLGİLERİ'!$F$21</f>
        <v>YILDIZ ERKEK</v>
      </c>
      <c r="K49" s="143" t="str">
        <f t="shared" si="2"/>
        <v>Diyarbakır-Anadolu Yıldızlar Ligi Diyarbakır Grubu Yarışmaları</v>
      </c>
      <c r="L49" s="144" t="str">
        <f>Uzun!J$4</f>
        <v>15 Mart 2015 - 14.05</v>
      </c>
      <c r="M49" s="144" t="s">
        <v>375</v>
      </c>
    </row>
    <row r="50" spans="1:13" s="136" customFormat="1" ht="26.25" customHeight="1">
      <c r="A50" s="138">
        <v>91</v>
      </c>
      <c r="B50" s="148" t="s">
        <v>49</v>
      </c>
      <c r="C50" s="139">
        <f>Uzun!D16</f>
        <v>37549</v>
      </c>
      <c r="D50" s="143" t="str">
        <f>Uzun!E16</f>
        <v>ALİ ÇAVUŞ</v>
      </c>
      <c r="E50" s="143" t="str">
        <f>Uzun!F16</f>
        <v>ADIYAMAN</v>
      </c>
      <c r="F50" s="181">
        <f>Uzun!K16</f>
        <v>408</v>
      </c>
      <c r="G50" s="141">
        <f>Uzun!A16</f>
        <v>9</v>
      </c>
      <c r="H50" s="140" t="s">
        <v>49</v>
      </c>
      <c r="I50" s="146"/>
      <c r="J50" s="140" t="str">
        <f>'YARIŞMA BİLGİLERİ'!$F$21</f>
        <v>YILDIZ ERKEK</v>
      </c>
      <c r="K50" s="143" t="str">
        <f t="shared" si="2"/>
        <v>Diyarbakır-Anadolu Yıldızlar Ligi Diyarbakır Grubu Yarışmaları</v>
      </c>
      <c r="L50" s="144" t="str">
        <f>Uzun!J$4</f>
        <v>15 Mart 2015 - 14.05</v>
      </c>
      <c r="M50" s="144" t="s">
        <v>375</v>
      </c>
    </row>
    <row r="51" spans="1:13" s="136" customFormat="1" ht="26.25" customHeight="1">
      <c r="A51" s="138">
        <v>92</v>
      </c>
      <c r="B51" s="148" t="s">
        <v>49</v>
      </c>
      <c r="C51" s="139">
        <f>Uzun!D17</f>
        <v>0</v>
      </c>
      <c r="D51" s="143">
        <f>Uzun!E17</f>
        <v>0</v>
      </c>
      <c r="E51" s="143" t="str">
        <f>Uzun!F17</f>
        <v>ŞIRNAK</v>
      </c>
      <c r="F51" s="181" t="str">
        <f>Uzun!K17</f>
        <v>DNS</v>
      </c>
      <c r="G51" s="141" t="str">
        <f>Uzun!A17</f>
        <v>-</v>
      </c>
      <c r="H51" s="140" t="s">
        <v>49</v>
      </c>
      <c r="I51" s="146"/>
      <c r="J51" s="140" t="str">
        <f>'YARIŞMA BİLGİLERİ'!$F$21</f>
        <v>YILDIZ ERKEK</v>
      </c>
      <c r="K51" s="143" t="str">
        <f t="shared" si="2"/>
        <v>Diyarbakır-Anadolu Yıldızlar Ligi Diyarbakır Grubu Yarışmaları</v>
      </c>
      <c r="L51" s="144" t="str">
        <f>Uzun!J$4</f>
        <v>15 Mart 2015 - 14.05</v>
      </c>
      <c r="M51" s="144" t="s">
        <v>375</v>
      </c>
    </row>
    <row r="52" spans="1:13" s="136" customFormat="1" ht="26.25" customHeight="1">
      <c r="A52" s="138">
        <v>93</v>
      </c>
      <c r="B52" s="148" t="s">
        <v>49</v>
      </c>
      <c r="C52" s="139">
        <f>Uzun!D18</f>
      </c>
      <c r="D52" s="143">
        <f>Uzun!E18</f>
      </c>
      <c r="E52" s="143">
        <f>Uzun!F18</f>
      </c>
      <c r="F52" s="181">
        <f>Uzun!K18</f>
      </c>
      <c r="G52" s="141">
        <f>Uzun!A18</f>
        <v>0</v>
      </c>
      <c r="H52" s="140" t="s">
        <v>49</v>
      </c>
      <c r="I52" s="146"/>
      <c r="J52" s="140" t="str">
        <f>'YARIŞMA BİLGİLERİ'!$F$21</f>
        <v>YILDIZ ERKEK</v>
      </c>
      <c r="K52" s="143" t="str">
        <f t="shared" si="2"/>
        <v>Diyarbakır-Anadolu Yıldızlar Ligi Diyarbakır Grubu Yarışmaları</v>
      </c>
      <c r="L52" s="144" t="str">
        <f>Uzun!J$4</f>
        <v>15 Mart 2015 - 14.05</v>
      </c>
      <c r="M52" s="144" t="s">
        <v>375</v>
      </c>
    </row>
    <row r="53" spans="1:13" s="136" customFormat="1" ht="26.25" customHeight="1">
      <c r="A53" s="138">
        <v>94</v>
      </c>
      <c r="B53" s="148" t="s">
        <v>49</v>
      </c>
      <c r="C53" s="139">
        <f>Uzun!D19</f>
      </c>
      <c r="D53" s="143">
        <f>Uzun!E19</f>
      </c>
      <c r="E53" s="143">
        <f>Uzun!F19</f>
      </c>
      <c r="F53" s="181">
        <f>Uzun!K19</f>
      </c>
      <c r="G53" s="141">
        <f>Uzun!A19</f>
        <v>0</v>
      </c>
      <c r="H53" s="140" t="s">
        <v>49</v>
      </c>
      <c r="I53" s="146"/>
      <c r="J53" s="140" t="str">
        <f>'YARIŞMA BİLGİLERİ'!$F$21</f>
        <v>YILDIZ ERKEK</v>
      </c>
      <c r="K53" s="143" t="str">
        <f t="shared" si="2"/>
        <v>Diyarbakır-Anadolu Yıldızlar Ligi Diyarbakır Grubu Yarışmaları</v>
      </c>
      <c r="L53" s="144" t="str">
        <f>Uzun!J$4</f>
        <v>15 Mart 2015 - 14.05</v>
      </c>
      <c r="M53" s="144" t="s">
        <v>375</v>
      </c>
    </row>
    <row r="54" spans="1:13" s="136" customFormat="1" ht="26.25" customHeight="1">
      <c r="A54" s="138">
        <v>95</v>
      </c>
      <c r="B54" s="148" t="s">
        <v>49</v>
      </c>
      <c r="C54" s="139">
        <f>Uzun!D20</f>
      </c>
      <c r="D54" s="143">
        <f>Uzun!E20</f>
      </c>
      <c r="E54" s="143">
        <f>Uzun!F20</f>
      </c>
      <c r="F54" s="181">
        <f>Uzun!K20</f>
      </c>
      <c r="G54" s="141">
        <f>Uzun!A20</f>
        <v>0</v>
      </c>
      <c r="H54" s="140" t="s">
        <v>49</v>
      </c>
      <c r="I54" s="146"/>
      <c r="J54" s="140" t="str">
        <f>'YARIŞMA BİLGİLERİ'!$F$21</f>
        <v>YILDIZ ERKEK</v>
      </c>
      <c r="K54" s="143" t="str">
        <f t="shared" si="2"/>
        <v>Diyarbakır-Anadolu Yıldızlar Ligi Diyarbakır Grubu Yarışmaları</v>
      </c>
      <c r="L54" s="144" t="str">
        <f>Uzun!J$4</f>
        <v>15 Mart 2015 - 14.05</v>
      </c>
      <c r="M54" s="144" t="s">
        <v>375</v>
      </c>
    </row>
    <row r="55" spans="1:13" s="136" customFormat="1" ht="26.25" customHeight="1">
      <c r="A55" s="138">
        <v>96</v>
      </c>
      <c r="B55" s="148" t="s">
        <v>49</v>
      </c>
      <c r="C55" s="139">
        <f>Uzun!D21</f>
      </c>
      <c r="D55" s="143">
        <f>Uzun!E21</f>
      </c>
      <c r="E55" s="143">
        <f>Uzun!F21</f>
      </c>
      <c r="F55" s="181">
        <f>Uzun!K21</f>
      </c>
      <c r="G55" s="141">
        <f>Uzun!A21</f>
        <v>0</v>
      </c>
      <c r="H55" s="140" t="s">
        <v>49</v>
      </c>
      <c r="I55" s="146"/>
      <c r="J55" s="140" t="str">
        <f>'YARIŞMA BİLGİLERİ'!$F$21</f>
        <v>YILDIZ ERKEK</v>
      </c>
      <c r="K55" s="143" t="str">
        <f t="shared" si="2"/>
        <v>Diyarbakır-Anadolu Yıldızlar Ligi Diyarbakır Grubu Yarışmaları</v>
      </c>
      <c r="L55" s="144" t="str">
        <f>Uzun!J$4</f>
        <v>15 Mart 2015 - 14.05</v>
      </c>
      <c r="M55" s="144" t="s">
        <v>375</v>
      </c>
    </row>
    <row r="56" spans="1:13" s="136" customFormat="1" ht="26.25" customHeight="1">
      <c r="A56" s="138">
        <v>97</v>
      </c>
      <c r="B56" s="148" t="s">
        <v>49</v>
      </c>
      <c r="C56" s="139">
        <f>Uzun!D22</f>
      </c>
      <c r="D56" s="143">
        <f>Uzun!E22</f>
      </c>
      <c r="E56" s="143">
        <f>Uzun!F22</f>
      </c>
      <c r="F56" s="181">
        <f>Uzun!K22</f>
      </c>
      <c r="G56" s="141">
        <f>Uzun!A22</f>
        <v>0</v>
      </c>
      <c r="H56" s="140" t="s">
        <v>49</v>
      </c>
      <c r="I56" s="146"/>
      <c r="J56" s="140" t="str">
        <f>'YARIŞMA BİLGİLERİ'!$F$21</f>
        <v>YILDIZ ERKEK</v>
      </c>
      <c r="K56" s="143" t="str">
        <f t="shared" si="2"/>
        <v>Diyarbakır-Anadolu Yıldızlar Ligi Diyarbakır Grubu Yarışmaları</v>
      </c>
      <c r="L56" s="144" t="str">
        <f>Uzun!J$4</f>
        <v>15 Mart 2015 - 14.05</v>
      </c>
      <c r="M56" s="144" t="s">
        <v>375</v>
      </c>
    </row>
    <row r="57" spans="1:13" s="136" customFormat="1" ht="26.25" customHeight="1">
      <c r="A57" s="138">
        <v>98</v>
      </c>
      <c r="B57" s="148" t="s">
        <v>49</v>
      </c>
      <c r="C57" s="139">
        <f>Uzun!D23</f>
      </c>
      <c r="D57" s="143">
        <f>Uzun!E23</f>
      </c>
      <c r="E57" s="143">
        <f>Uzun!F23</f>
      </c>
      <c r="F57" s="181">
        <f>Uzun!K23</f>
      </c>
      <c r="G57" s="141">
        <f>Uzun!A23</f>
        <v>0</v>
      </c>
      <c r="H57" s="140" t="s">
        <v>49</v>
      </c>
      <c r="I57" s="146"/>
      <c r="J57" s="140" t="str">
        <f>'YARIŞMA BİLGİLERİ'!$F$21</f>
        <v>YILDIZ ERKEK</v>
      </c>
      <c r="K57" s="143" t="str">
        <f t="shared" si="2"/>
        <v>Diyarbakır-Anadolu Yıldızlar Ligi Diyarbakır Grubu Yarışmaları</v>
      </c>
      <c r="L57" s="144" t="str">
        <f>Uzun!J$4</f>
        <v>15 Mart 2015 - 14.05</v>
      </c>
      <c r="M57" s="144" t="s">
        <v>375</v>
      </c>
    </row>
    <row r="58" spans="1:13" s="136" customFormat="1" ht="26.25" customHeight="1">
      <c r="A58" s="138">
        <v>99</v>
      </c>
      <c r="B58" s="148" t="s">
        <v>49</v>
      </c>
      <c r="C58" s="139">
        <f>Uzun!D24</f>
      </c>
      <c r="D58" s="143">
        <f>Uzun!E24</f>
      </c>
      <c r="E58" s="143">
        <f>Uzun!F24</f>
      </c>
      <c r="F58" s="181">
        <f>Uzun!K24</f>
      </c>
      <c r="G58" s="141">
        <f>Uzun!A24</f>
        <v>0</v>
      </c>
      <c r="H58" s="140" t="s">
        <v>49</v>
      </c>
      <c r="I58" s="146"/>
      <c r="J58" s="140" t="str">
        <f>'YARIŞMA BİLGİLERİ'!$F$21</f>
        <v>YILDIZ ERKEK</v>
      </c>
      <c r="K58" s="143" t="str">
        <f t="shared" si="2"/>
        <v>Diyarbakır-Anadolu Yıldızlar Ligi Diyarbakır Grubu Yarışmaları</v>
      </c>
      <c r="L58" s="144" t="str">
        <f>Uzun!J$4</f>
        <v>15 Mart 2015 - 14.05</v>
      </c>
      <c r="M58" s="144" t="s">
        <v>375</v>
      </c>
    </row>
    <row r="59" spans="1:13" s="136" customFormat="1" ht="26.25" customHeight="1">
      <c r="A59" s="138">
        <v>100</v>
      </c>
      <c r="B59" s="148" t="s">
        <v>49</v>
      </c>
      <c r="C59" s="139">
        <f>Uzun!D25</f>
      </c>
      <c r="D59" s="143">
        <f>Uzun!E25</f>
      </c>
      <c r="E59" s="143">
        <f>Uzun!F25</f>
      </c>
      <c r="F59" s="181">
        <f>Uzun!K25</f>
      </c>
      <c r="G59" s="141">
        <f>Uzun!A25</f>
        <v>0</v>
      </c>
      <c r="H59" s="140" t="s">
        <v>49</v>
      </c>
      <c r="I59" s="146"/>
      <c r="J59" s="140" t="str">
        <f>'YARIŞMA BİLGİLERİ'!$F$21</f>
        <v>YILDIZ ERKEK</v>
      </c>
      <c r="K59" s="143" t="str">
        <f aca="true" t="shared" si="3" ref="K59:K67">CONCATENATE(K$1,"-",A$1)</f>
        <v>Diyarbakır-Anadolu Yıldızlar Ligi Diyarbakır Grubu Yarışmaları</v>
      </c>
      <c r="L59" s="144" t="str">
        <f>Uzun!J$4</f>
        <v>15 Mart 2015 - 14.05</v>
      </c>
      <c r="M59" s="144" t="s">
        <v>375</v>
      </c>
    </row>
    <row r="60" spans="1:13" s="136" customFormat="1" ht="26.25" customHeight="1">
      <c r="A60" s="138">
        <v>101</v>
      </c>
      <c r="B60" s="148" t="s">
        <v>49</v>
      </c>
      <c r="C60" s="139">
        <f>Uzun!D26</f>
      </c>
      <c r="D60" s="143">
        <f>Uzun!E26</f>
      </c>
      <c r="E60" s="143">
        <f>Uzun!F26</f>
      </c>
      <c r="F60" s="181">
        <f>Uzun!K26</f>
      </c>
      <c r="G60" s="141">
        <f>Uzun!A26</f>
        <v>0</v>
      </c>
      <c r="H60" s="140" t="s">
        <v>49</v>
      </c>
      <c r="I60" s="146"/>
      <c r="J60" s="140" t="str">
        <f>'YARIŞMA BİLGİLERİ'!$F$21</f>
        <v>YILDIZ ERKEK</v>
      </c>
      <c r="K60" s="143" t="str">
        <f t="shared" si="3"/>
        <v>Diyarbakır-Anadolu Yıldızlar Ligi Diyarbakır Grubu Yarışmaları</v>
      </c>
      <c r="L60" s="144" t="str">
        <f>Uzun!J$4</f>
        <v>15 Mart 2015 - 14.05</v>
      </c>
      <c r="M60" s="144" t="s">
        <v>375</v>
      </c>
    </row>
    <row r="61" spans="1:13" s="136" customFormat="1" ht="26.25" customHeight="1">
      <c r="A61" s="138">
        <v>102</v>
      </c>
      <c r="B61" s="148" t="s">
        <v>49</v>
      </c>
      <c r="C61" s="139">
        <f>Uzun!D27</f>
      </c>
      <c r="D61" s="143">
        <f>Uzun!E27</f>
      </c>
      <c r="E61" s="143">
        <f>Uzun!F27</f>
      </c>
      <c r="F61" s="181">
        <f>Uzun!K27</f>
      </c>
      <c r="G61" s="141">
        <f>Uzun!A27</f>
        <v>0</v>
      </c>
      <c r="H61" s="140" t="s">
        <v>49</v>
      </c>
      <c r="I61" s="146"/>
      <c r="J61" s="140" t="str">
        <f>'YARIŞMA BİLGİLERİ'!$F$21</f>
        <v>YILDIZ ERKEK</v>
      </c>
      <c r="K61" s="143" t="str">
        <f t="shared" si="3"/>
        <v>Diyarbakır-Anadolu Yıldızlar Ligi Diyarbakır Grubu Yarışmaları</v>
      </c>
      <c r="L61" s="144" t="str">
        <f>Uzun!J$4</f>
        <v>15 Mart 2015 - 14.05</v>
      </c>
      <c r="M61" s="144" t="s">
        <v>375</v>
      </c>
    </row>
    <row r="62" spans="1:13" s="136" customFormat="1" ht="26.25" customHeight="1">
      <c r="A62" s="138">
        <v>103</v>
      </c>
      <c r="B62" s="148" t="s">
        <v>49</v>
      </c>
      <c r="C62" s="139" t="e">
        <f>Uzun!#REF!</f>
        <v>#REF!</v>
      </c>
      <c r="D62" s="143" t="e">
        <f>Uzun!#REF!</f>
        <v>#REF!</v>
      </c>
      <c r="E62" s="143" t="e">
        <f>Uzun!#REF!</f>
        <v>#REF!</v>
      </c>
      <c r="F62" s="181" t="e">
        <f>Uzun!#REF!</f>
        <v>#REF!</v>
      </c>
      <c r="G62" s="141" t="e">
        <f>Uzun!#REF!</f>
        <v>#REF!</v>
      </c>
      <c r="H62" s="140" t="s">
        <v>49</v>
      </c>
      <c r="I62" s="146"/>
      <c r="J62" s="140" t="str">
        <f>'YARIŞMA BİLGİLERİ'!$F$21</f>
        <v>YILDIZ ERKEK</v>
      </c>
      <c r="K62" s="143" t="str">
        <f t="shared" si="3"/>
        <v>Diyarbakır-Anadolu Yıldızlar Ligi Diyarbakır Grubu Yarışmaları</v>
      </c>
      <c r="L62" s="144" t="str">
        <f>Uzun!J$4</f>
        <v>15 Mart 2015 - 14.05</v>
      </c>
      <c r="M62" s="144" t="s">
        <v>375</v>
      </c>
    </row>
    <row r="63" spans="1:13" s="136" customFormat="1" ht="26.25" customHeight="1">
      <c r="A63" s="138">
        <v>104</v>
      </c>
      <c r="B63" s="148" t="s">
        <v>49</v>
      </c>
      <c r="C63" s="139" t="e">
        <f>Uzun!#REF!</f>
        <v>#REF!</v>
      </c>
      <c r="D63" s="143" t="e">
        <f>Uzun!#REF!</f>
        <v>#REF!</v>
      </c>
      <c r="E63" s="143" t="e">
        <f>Uzun!#REF!</f>
        <v>#REF!</v>
      </c>
      <c r="F63" s="181" t="e">
        <f>Uzun!#REF!</f>
        <v>#REF!</v>
      </c>
      <c r="G63" s="141" t="e">
        <f>Uzun!#REF!</f>
        <v>#REF!</v>
      </c>
      <c r="H63" s="140" t="s">
        <v>49</v>
      </c>
      <c r="I63" s="146"/>
      <c r="J63" s="140" t="str">
        <f>'YARIŞMA BİLGİLERİ'!$F$21</f>
        <v>YILDIZ ERKEK</v>
      </c>
      <c r="K63" s="143" t="str">
        <f t="shared" si="3"/>
        <v>Diyarbakır-Anadolu Yıldızlar Ligi Diyarbakır Grubu Yarışmaları</v>
      </c>
      <c r="L63" s="144" t="str">
        <f>Uzun!J$4</f>
        <v>15 Mart 2015 - 14.05</v>
      </c>
      <c r="M63" s="144" t="s">
        <v>375</v>
      </c>
    </row>
    <row r="64" spans="1:13" s="136" customFormat="1" ht="26.25" customHeight="1">
      <c r="A64" s="138">
        <v>105</v>
      </c>
      <c r="B64" s="148" t="s">
        <v>49</v>
      </c>
      <c r="C64" s="139" t="e">
        <f>Uzun!#REF!</f>
        <v>#REF!</v>
      </c>
      <c r="D64" s="143" t="e">
        <f>Uzun!#REF!</f>
        <v>#REF!</v>
      </c>
      <c r="E64" s="143" t="e">
        <f>Uzun!#REF!</f>
        <v>#REF!</v>
      </c>
      <c r="F64" s="181" t="e">
        <f>Uzun!#REF!</f>
        <v>#REF!</v>
      </c>
      <c r="G64" s="141" t="e">
        <f>Uzun!#REF!</f>
        <v>#REF!</v>
      </c>
      <c r="H64" s="140" t="s">
        <v>49</v>
      </c>
      <c r="I64" s="146"/>
      <c r="J64" s="140" t="str">
        <f>'YARIŞMA BİLGİLERİ'!$F$21</f>
        <v>YILDIZ ERKEK</v>
      </c>
      <c r="K64" s="143" t="str">
        <f t="shared" si="3"/>
        <v>Diyarbakır-Anadolu Yıldızlar Ligi Diyarbakır Grubu Yarışmaları</v>
      </c>
      <c r="L64" s="144" t="str">
        <f>Uzun!J$4</f>
        <v>15 Mart 2015 - 14.05</v>
      </c>
      <c r="M64" s="144" t="s">
        <v>375</v>
      </c>
    </row>
    <row r="65" spans="1:13" s="136" customFormat="1" ht="26.25" customHeight="1">
      <c r="A65" s="138">
        <v>106</v>
      </c>
      <c r="B65" s="148" t="s">
        <v>49</v>
      </c>
      <c r="C65" s="139" t="e">
        <f>Uzun!#REF!</f>
        <v>#REF!</v>
      </c>
      <c r="D65" s="143" t="e">
        <f>Uzun!#REF!</f>
        <v>#REF!</v>
      </c>
      <c r="E65" s="143" t="e">
        <f>Uzun!#REF!</f>
        <v>#REF!</v>
      </c>
      <c r="F65" s="181" t="e">
        <f>Uzun!#REF!</f>
        <v>#REF!</v>
      </c>
      <c r="G65" s="141" t="e">
        <f>Uzun!#REF!</f>
        <v>#REF!</v>
      </c>
      <c r="H65" s="140" t="s">
        <v>49</v>
      </c>
      <c r="I65" s="146"/>
      <c r="J65" s="140" t="str">
        <f>'YARIŞMA BİLGİLERİ'!$F$21</f>
        <v>YILDIZ ERKEK</v>
      </c>
      <c r="K65" s="143" t="str">
        <f t="shared" si="3"/>
        <v>Diyarbakır-Anadolu Yıldızlar Ligi Diyarbakır Grubu Yarışmaları</v>
      </c>
      <c r="L65" s="144" t="str">
        <f>Uzun!J$4</f>
        <v>15 Mart 2015 - 14.05</v>
      </c>
      <c r="M65" s="144" t="s">
        <v>375</v>
      </c>
    </row>
    <row r="66" spans="1:13" s="136" customFormat="1" ht="26.25" customHeight="1">
      <c r="A66" s="138">
        <v>107</v>
      </c>
      <c r="B66" s="148" t="s">
        <v>49</v>
      </c>
      <c r="C66" s="139" t="e">
        <f>Uzun!#REF!</f>
        <v>#REF!</v>
      </c>
      <c r="D66" s="143" t="e">
        <f>Uzun!#REF!</f>
        <v>#REF!</v>
      </c>
      <c r="E66" s="143" t="e">
        <f>Uzun!#REF!</f>
        <v>#REF!</v>
      </c>
      <c r="F66" s="181" t="e">
        <f>Uzun!#REF!</f>
        <v>#REF!</v>
      </c>
      <c r="G66" s="141" t="e">
        <f>Uzun!#REF!</f>
        <v>#REF!</v>
      </c>
      <c r="H66" s="140" t="s">
        <v>49</v>
      </c>
      <c r="I66" s="146"/>
      <c r="J66" s="140" t="str">
        <f>'YARIŞMA BİLGİLERİ'!$F$21</f>
        <v>YILDIZ ERKEK</v>
      </c>
      <c r="K66" s="143" t="str">
        <f t="shared" si="3"/>
        <v>Diyarbakır-Anadolu Yıldızlar Ligi Diyarbakır Grubu Yarışmaları</v>
      </c>
      <c r="L66" s="144" t="str">
        <f>Uzun!J$4</f>
        <v>15 Mart 2015 - 14.05</v>
      </c>
      <c r="M66" s="144" t="s">
        <v>375</v>
      </c>
    </row>
    <row r="67" spans="1:13" s="136" customFormat="1" ht="26.25" customHeight="1">
      <c r="A67" s="138">
        <v>108</v>
      </c>
      <c r="B67" s="148" t="s">
        <v>49</v>
      </c>
      <c r="C67" s="139" t="e">
        <f>Uzun!#REF!</f>
        <v>#REF!</v>
      </c>
      <c r="D67" s="143" t="e">
        <f>Uzun!#REF!</f>
        <v>#REF!</v>
      </c>
      <c r="E67" s="143" t="e">
        <f>Uzun!#REF!</f>
        <v>#REF!</v>
      </c>
      <c r="F67" s="181" t="e">
        <f>Uzun!#REF!</f>
        <v>#REF!</v>
      </c>
      <c r="G67" s="141" t="e">
        <f>Uzun!#REF!</f>
        <v>#REF!</v>
      </c>
      <c r="H67" s="140" t="s">
        <v>49</v>
      </c>
      <c r="I67" s="146"/>
      <c r="J67" s="140" t="str">
        <f>'YARIŞMA BİLGİLERİ'!$F$21</f>
        <v>YILDIZ ERKEK</v>
      </c>
      <c r="K67" s="143" t="str">
        <f t="shared" si="3"/>
        <v>Diyarbakır-Anadolu Yıldızlar Ligi Diyarbakır Grubu Yarışmaları</v>
      </c>
      <c r="L67" s="144" t="str">
        <f>Uzun!J$4</f>
        <v>15 Mart 2015 - 14.05</v>
      </c>
      <c r="M67" s="144" t="s">
        <v>375</v>
      </c>
    </row>
    <row r="68" spans="1:13" s="136" customFormat="1" ht="26.25" customHeight="1">
      <c r="A68" s="138">
        <v>109</v>
      </c>
      <c r="B68" s="148" t="s">
        <v>49</v>
      </c>
      <c r="C68" s="139" t="e">
        <f>Uzun!#REF!</f>
        <v>#REF!</v>
      </c>
      <c r="D68" s="143" t="e">
        <f>Uzun!#REF!</f>
        <v>#REF!</v>
      </c>
      <c r="E68" s="143" t="e">
        <f>Uzun!#REF!</f>
        <v>#REF!</v>
      </c>
      <c r="F68" s="181" t="e">
        <f>Uzun!#REF!</f>
        <v>#REF!</v>
      </c>
      <c r="G68" s="141" t="e">
        <f>Uzun!#REF!</f>
        <v>#REF!</v>
      </c>
      <c r="H68" s="140" t="s">
        <v>49</v>
      </c>
      <c r="I68" s="146"/>
      <c r="J68" s="140" t="str">
        <f>'YARIŞMA BİLGİLERİ'!$F$21</f>
        <v>YILDIZ ERKEK</v>
      </c>
      <c r="K68" s="143" t="str">
        <f aca="true" t="shared" si="4" ref="K68:K76">CONCATENATE(K$1,"-",A$1)</f>
        <v>Diyarbakır-Anadolu Yıldızlar Ligi Diyarbakır Grubu Yarışmaları</v>
      </c>
      <c r="L68" s="144" t="str">
        <f>Uzun!J$4</f>
        <v>15 Mart 2015 - 14.05</v>
      </c>
      <c r="M68" s="144" t="s">
        <v>375</v>
      </c>
    </row>
    <row r="69" spans="1:13" s="136" customFormat="1" ht="26.25" customHeight="1">
      <c r="A69" s="138">
        <v>110</v>
      </c>
      <c r="B69" s="148" t="s">
        <v>49</v>
      </c>
      <c r="C69" s="139" t="e">
        <f>Uzun!#REF!</f>
        <v>#REF!</v>
      </c>
      <c r="D69" s="143" t="e">
        <f>Uzun!#REF!</f>
        <v>#REF!</v>
      </c>
      <c r="E69" s="143" t="e">
        <f>Uzun!#REF!</f>
        <v>#REF!</v>
      </c>
      <c r="F69" s="181" t="e">
        <f>Uzun!#REF!</f>
        <v>#REF!</v>
      </c>
      <c r="G69" s="141" t="e">
        <f>Uzun!#REF!</f>
        <v>#REF!</v>
      </c>
      <c r="H69" s="140" t="s">
        <v>49</v>
      </c>
      <c r="I69" s="146"/>
      <c r="J69" s="140" t="str">
        <f>'YARIŞMA BİLGİLERİ'!$F$21</f>
        <v>YILDIZ ERKEK</v>
      </c>
      <c r="K69" s="143" t="str">
        <f t="shared" si="4"/>
        <v>Diyarbakır-Anadolu Yıldızlar Ligi Diyarbakır Grubu Yarışmaları</v>
      </c>
      <c r="L69" s="144" t="str">
        <f>Uzun!J$4</f>
        <v>15 Mart 2015 - 14.05</v>
      </c>
      <c r="M69" s="144" t="s">
        <v>375</v>
      </c>
    </row>
    <row r="70" spans="1:13" s="136" customFormat="1" ht="26.25" customHeight="1">
      <c r="A70" s="138">
        <v>111</v>
      </c>
      <c r="B70" s="148" t="s">
        <v>49</v>
      </c>
      <c r="C70" s="139" t="e">
        <f>Uzun!#REF!</f>
        <v>#REF!</v>
      </c>
      <c r="D70" s="143" t="e">
        <f>Uzun!#REF!</f>
        <v>#REF!</v>
      </c>
      <c r="E70" s="143" t="e">
        <f>Uzun!#REF!</f>
        <v>#REF!</v>
      </c>
      <c r="F70" s="181" t="e">
        <f>Uzun!#REF!</f>
        <v>#REF!</v>
      </c>
      <c r="G70" s="141" t="e">
        <f>Uzun!#REF!</f>
        <v>#REF!</v>
      </c>
      <c r="H70" s="140" t="s">
        <v>49</v>
      </c>
      <c r="I70" s="146"/>
      <c r="J70" s="140" t="str">
        <f>'YARIŞMA BİLGİLERİ'!$F$21</f>
        <v>YILDIZ ERKEK</v>
      </c>
      <c r="K70" s="143" t="str">
        <f t="shared" si="4"/>
        <v>Diyarbakır-Anadolu Yıldızlar Ligi Diyarbakır Grubu Yarışmaları</v>
      </c>
      <c r="L70" s="144" t="str">
        <f>Uzun!J$4</f>
        <v>15 Mart 2015 - 14.05</v>
      </c>
      <c r="M70" s="144" t="s">
        <v>375</v>
      </c>
    </row>
    <row r="71" spans="1:13" s="136" customFormat="1" ht="26.25" customHeight="1">
      <c r="A71" s="138">
        <v>112</v>
      </c>
      <c r="B71" s="148" t="s">
        <v>49</v>
      </c>
      <c r="C71" s="139" t="e">
        <f>Uzun!#REF!</f>
        <v>#REF!</v>
      </c>
      <c r="D71" s="143" t="e">
        <f>Uzun!#REF!</f>
        <v>#REF!</v>
      </c>
      <c r="E71" s="143" t="e">
        <f>Uzun!#REF!</f>
        <v>#REF!</v>
      </c>
      <c r="F71" s="181" t="e">
        <f>Uzun!#REF!</f>
        <v>#REF!</v>
      </c>
      <c r="G71" s="141" t="e">
        <f>Uzun!#REF!</f>
        <v>#REF!</v>
      </c>
      <c r="H71" s="140" t="s">
        <v>49</v>
      </c>
      <c r="I71" s="146"/>
      <c r="J71" s="140" t="str">
        <f>'YARIŞMA BİLGİLERİ'!$F$21</f>
        <v>YILDIZ ERKEK</v>
      </c>
      <c r="K71" s="143" t="str">
        <f t="shared" si="4"/>
        <v>Diyarbakır-Anadolu Yıldızlar Ligi Diyarbakır Grubu Yarışmaları</v>
      </c>
      <c r="L71" s="144" t="str">
        <f>Uzun!J$4</f>
        <v>15 Mart 2015 - 14.05</v>
      </c>
      <c r="M71" s="144" t="s">
        <v>375</v>
      </c>
    </row>
    <row r="72" spans="1:13" s="136" customFormat="1" ht="26.25" customHeight="1">
      <c r="A72" s="138">
        <v>113</v>
      </c>
      <c r="B72" s="148" t="s">
        <v>49</v>
      </c>
      <c r="C72" s="139" t="e">
        <f>Uzun!#REF!</f>
        <v>#REF!</v>
      </c>
      <c r="D72" s="143" t="e">
        <f>Uzun!#REF!</f>
        <v>#REF!</v>
      </c>
      <c r="E72" s="143" t="e">
        <f>Uzun!#REF!</f>
        <v>#REF!</v>
      </c>
      <c r="F72" s="181" t="e">
        <f>Uzun!#REF!</f>
        <v>#REF!</v>
      </c>
      <c r="G72" s="141" t="e">
        <f>Uzun!#REF!</f>
        <v>#REF!</v>
      </c>
      <c r="H72" s="140" t="s">
        <v>49</v>
      </c>
      <c r="I72" s="146"/>
      <c r="J72" s="140" t="str">
        <f>'YARIŞMA BİLGİLERİ'!$F$21</f>
        <v>YILDIZ ERKEK</v>
      </c>
      <c r="K72" s="143" t="str">
        <f t="shared" si="4"/>
        <v>Diyarbakır-Anadolu Yıldızlar Ligi Diyarbakır Grubu Yarışmaları</v>
      </c>
      <c r="L72" s="144" t="str">
        <f>Uzun!J$4</f>
        <v>15 Mart 2015 - 14.05</v>
      </c>
      <c r="M72" s="144" t="s">
        <v>375</v>
      </c>
    </row>
    <row r="73" spans="1:13" s="136" customFormat="1" ht="26.25" customHeight="1">
      <c r="A73" s="138">
        <v>114</v>
      </c>
      <c r="B73" s="148" t="s">
        <v>49</v>
      </c>
      <c r="C73" s="139" t="e">
        <f>Uzun!#REF!</f>
        <v>#REF!</v>
      </c>
      <c r="D73" s="143" t="e">
        <f>Uzun!#REF!</f>
        <v>#REF!</v>
      </c>
      <c r="E73" s="143" t="e">
        <f>Uzun!#REF!</f>
        <v>#REF!</v>
      </c>
      <c r="F73" s="181" t="e">
        <f>Uzun!#REF!</f>
        <v>#REF!</v>
      </c>
      <c r="G73" s="141" t="e">
        <f>Uzun!#REF!</f>
        <v>#REF!</v>
      </c>
      <c r="H73" s="140" t="s">
        <v>49</v>
      </c>
      <c r="I73" s="146"/>
      <c r="J73" s="140" t="str">
        <f>'YARIŞMA BİLGİLERİ'!$F$21</f>
        <v>YILDIZ ERKEK</v>
      </c>
      <c r="K73" s="143" t="str">
        <f t="shared" si="4"/>
        <v>Diyarbakır-Anadolu Yıldızlar Ligi Diyarbakır Grubu Yarışmaları</v>
      </c>
      <c r="L73" s="144" t="str">
        <f>Uzun!J$4</f>
        <v>15 Mart 2015 - 14.05</v>
      </c>
      <c r="M73" s="144" t="s">
        <v>375</v>
      </c>
    </row>
    <row r="74" spans="1:13" s="136" customFormat="1" ht="26.25" customHeight="1">
      <c r="A74" s="138">
        <v>115</v>
      </c>
      <c r="B74" s="148" t="s">
        <v>49</v>
      </c>
      <c r="C74" s="139" t="e">
        <f>Uzun!#REF!</f>
        <v>#REF!</v>
      </c>
      <c r="D74" s="143" t="e">
        <f>Uzun!#REF!</f>
        <v>#REF!</v>
      </c>
      <c r="E74" s="143" t="e">
        <f>Uzun!#REF!</f>
        <v>#REF!</v>
      </c>
      <c r="F74" s="181" t="e">
        <f>Uzun!#REF!</f>
        <v>#REF!</v>
      </c>
      <c r="G74" s="141" t="e">
        <f>Uzun!#REF!</f>
        <v>#REF!</v>
      </c>
      <c r="H74" s="140" t="s">
        <v>49</v>
      </c>
      <c r="I74" s="146"/>
      <c r="J74" s="140" t="str">
        <f>'YARIŞMA BİLGİLERİ'!$F$21</f>
        <v>YILDIZ ERKEK</v>
      </c>
      <c r="K74" s="143" t="str">
        <f t="shared" si="4"/>
        <v>Diyarbakır-Anadolu Yıldızlar Ligi Diyarbakır Grubu Yarışmaları</v>
      </c>
      <c r="L74" s="144" t="str">
        <f>Uzun!J$4</f>
        <v>15 Mart 2015 - 14.05</v>
      </c>
      <c r="M74" s="144" t="s">
        <v>375</v>
      </c>
    </row>
    <row r="75" spans="1:13" s="136" customFormat="1" ht="26.25" customHeight="1">
      <c r="A75" s="138">
        <v>116</v>
      </c>
      <c r="B75" s="148" t="s">
        <v>49</v>
      </c>
      <c r="C75" s="139" t="e">
        <f>Uzun!#REF!</f>
        <v>#REF!</v>
      </c>
      <c r="D75" s="143" t="e">
        <f>Uzun!#REF!</f>
        <v>#REF!</v>
      </c>
      <c r="E75" s="143" t="e">
        <f>Uzun!#REF!</f>
        <v>#REF!</v>
      </c>
      <c r="F75" s="181" t="e">
        <f>Uzun!#REF!</f>
        <v>#REF!</v>
      </c>
      <c r="G75" s="141" t="e">
        <f>Uzun!#REF!</f>
        <v>#REF!</v>
      </c>
      <c r="H75" s="140" t="s">
        <v>49</v>
      </c>
      <c r="I75" s="146"/>
      <c r="J75" s="140" t="str">
        <f>'YARIŞMA BİLGİLERİ'!$F$21</f>
        <v>YILDIZ ERKEK</v>
      </c>
      <c r="K75" s="143" t="str">
        <f t="shared" si="4"/>
        <v>Diyarbakır-Anadolu Yıldızlar Ligi Diyarbakır Grubu Yarışmaları</v>
      </c>
      <c r="L75" s="144" t="str">
        <f>Uzun!J$4</f>
        <v>15 Mart 2015 - 14.05</v>
      </c>
      <c r="M75" s="144" t="s">
        <v>375</v>
      </c>
    </row>
    <row r="76" spans="1:13" s="136" customFormat="1" ht="26.25" customHeight="1">
      <c r="A76" s="138">
        <v>117</v>
      </c>
      <c r="B76" s="148" t="s">
        <v>49</v>
      </c>
      <c r="C76" s="139" t="e">
        <f>Uzun!#REF!</f>
        <v>#REF!</v>
      </c>
      <c r="D76" s="143" t="e">
        <f>Uzun!#REF!</f>
        <v>#REF!</v>
      </c>
      <c r="E76" s="143" t="e">
        <f>Uzun!#REF!</f>
        <v>#REF!</v>
      </c>
      <c r="F76" s="181" t="e">
        <f>Uzun!#REF!</f>
        <v>#REF!</v>
      </c>
      <c r="G76" s="141" t="e">
        <f>Uzun!#REF!</f>
        <v>#REF!</v>
      </c>
      <c r="H76" s="140" t="s">
        <v>49</v>
      </c>
      <c r="I76" s="146"/>
      <c r="J76" s="140" t="str">
        <f>'YARIŞMA BİLGİLERİ'!$F$21</f>
        <v>YILDIZ ERKEK</v>
      </c>
      <c r="K76" s="143" t="str">
        <f t="shared" si="4"/>
        <v>Diyarbakır-Anadolu Yıldızlar Ligi Diyarbakır Grubu Yarışmaları</v>
      </c>
      <c r="L76" s="144" t="str">
        <f>Uzun!J$4</f>
        <v>15 Mart 2015 - 14.05</v>
      </c>
      <c r="M76" s="144" t="s">
        <v>375</v>
      </c>
    </row>
    <row r="77" spans="1:13" s="136" customFormat="1" ht="26.25" customHeight="1">
      <c r="A77" s="138">
        <v>118</v>
      </c>
      <c r="B77" s="148" t="s">
        <v>49</v>
      </c>
      <c r="C77" s="139" t="e">
        <f>Uzun!#REF!</f>
        <v>#REF!</v>
      </c>
      <c r="D77" s="143" t="e">
        <f>Uzun!#REF!</f>
        <v>#REF!</v>
      </c>
      <c r="E77" s="143" t="e">
        <f>Uzun!#REF!</f>
        <v>#REF!</v>
      </c>
      <c r="F77" s="181" t="e">
        <f>Uzun!#REF!</f>
        <v>#REF!</v>
      </c>
      <c r="G77" s="141" t="e">
        <f>Uzun!#REF!</f>
        <v>#REF!</v>
      </c>
      <c r="H77" s="140" t="s">
        <v>49</v>
      </c>
      <c r="I77" s="146"/>
      <c r="J77" s="140" t="str">
        <f>'YARIŞMA BİLGİLERİ'!$F$21</f>
        <v>YILDIZ ERKEK</v>
      </c>
      <c r="K77" s="143" t="str">
        <f aca="true" t="shared" si="5" ref="K77:K82">CONCATENATE(K$1,"-",A$1)</f>
        <v>Diyarbakır-Anadolu Yıldızlar Ligi Diyarbakır Grubu Yarışmaları</v>
      </c>
      <c r="L77" s="144" t="str">
        <f>Uzun!J$4</f>
        <v>15 Mart 2015 - 14.05</v>
      </c>
      <c r="M77" s="144" t="s">
        <v>375</v>
      </c>
    </row>
    <row r="78" spans="1:13" s="136" customFormat="1" ht="26.25" customHeight="1">
      <c r="A78" s="138">
        <v>119</v>
      </c>
      <c r="B78" s="148" t="s">
        <v>49</v>
      </c>
      <c r="C78" s="139" t="e">
        <f>Uzun!#REF!</f>
        <v>#REF!</v>
      </c>
      <c r="D78" s="143" t="e">
        <f>Uzun!#REF!</f>
        <v>#REF!</v>
      </c>
      <c r="E78" s="143" t="e">
        <f>Uzun!#REF!</f>
        <v>#REF!</v>
      </c>
      <c r="F78" s="181" t="e">
        <f>Uzun!#REF!</f>
        <v>#REF!</v>
      </c>
      <c r="G78" s="141" t="e">
        <f>Uzun!#REF!</f>
        <v>#REF!</v>
      </c>
      <c r="H78" s="140" t="s">
        <v>49</v>
      </c>
      <c r="I78" s="146"/>
      <c r="J78" s="140" t="str">
        <f>'YARIŞMA BİLGİLERİ'!$F$21</f>
        <v>YILDIZ ERKEK</v>
      </c>
      <c r="K78" s="143" t="str">
        <f t="shared" si="5"/>
        <v>Diyarbakır-Anadolu Yıldızlar Ligi Diyarbakır Grubu Yarışmaları</v>
      </c>
      <c r="L78" s="144" t="str">
        <f>Uzun!J$4</f>
        <v>15 Mart 2015 - 14.05</v>
      </c>
      <c r="M78" s="144" t="s">
        <v>375</v>
      </c>
    </row>
    <row r="79" spans="1:13" s="136" customFormat="1" ht="26.25" customHeight="1">
      <c r="A79" s="138">
        <v>120</v>
      </c>
      <c r="B79" s="148" t="s">
        <v>49</v>
      </c>
      <c r="C79" s="139" t="e">
        <f>Uzun!#REF!</f>
        <v>#REF!</v>
      </c>
      <c r="D79" s="143" t="e">
        <f>Uzun!#REF!</f>
        <v>#REF!</v>
      </c>
      <c r="E79" s="143" t="e">
        <f>Uzun!#REF!</f>
        <v>#REF!</v>
      </c>
      <c r="F79" s="181" t="e">
        <f>Uzun!#REF!</f>
        <v>#REF!</v>
      </c>
      <c r="G79" s="141" t="e">
        <f>Uzun!#REF!</f>
        <v>#REF!</v>
      </c>
      <c r="H79" s="140" t="s">
        <v>49</v>
      </c>
      <c r="I79" s="146"/>
      <c r="J79" s="140" t="str">
        <f>'YARIŞMA BİLGİLERİ'!$F$21</f>
        <v>YILDIZ ERKEK</v>
      </c>
      <c r="K79" s="143" t="str">
        <f t="shared" si="5"/>
        <v>Diyarbakır-Anadolu Yıldızlar Ligi Diyarbakır Grubu Yarışmaları</v>
      </c>
      <c r="L79" s="144" t="str">
        <f>Uzun!J$4</f>
        <v>15 Mart 2015 - 14.05</v>
      </c>
      <c r="M79" s="144" t="s">
        <v>375</v>
      </c>
    </row>
    <row r="80" spans="1:13" s="136" customFormat="1" ht="26.25" customHeight="1">
      <c r="A80" s="138">
        <v>121</v>
      </c>
      <c r="B80" s="148" t="s">
        <v>49</v>
      </c>
      <c r="C80" s="139" t="e">
        <f>Uzun!#REF!</f>
        <v>#REF!</v>
      </c>
      <c r="D80" s="143" t="e">
        <f>Uzun!#REF!</f>
        <v>#REF!</v>
      </c>
      <c r="E80" s="143" t="e">
        <f>Uzun!#REF!</f>
        <v>#REF!</v>
      </c>
      <c r="F80" s="181" t="e">
        <f>Uzun!#REF!</f>
        <v>#REF!</v>
      </c>
      <c r="G80" s="141" t="e">
        <f>Uzun!#REF!</f>
        <v>#REF!</v>
      </c>
      <c r="H80" s="140" t="s">
        <v>49</v>
      </c>
      <c r="I80" s="146"/>
      <c r="J80" s="140" t="str">
        <f>'YARIŞMA BİLGİLERİ'!$F$21</f>
        <v>YILDIZ ERKEK</v>
      </c>
      <c r="K80" s="143" t="str">
        <f t="shared" si="5"/>
        <v>Diyarbakır-Anadolu Yıldızlar Ligi Diyarbakır Grubu Yarışmaları</v>
      </c>
      <c r="L80" s="144" t="str">
        <f>Uzun!J$4</f>
        <v>15 Mart 2015 - 14.05</v>
      </c>
      <c r="M80" s="144" t="s">
        <v>375</v>
      </c>
    </row>
    <row r="81" spans="1:13" s="136" customFormat="1" ht="26.25" customHeight="1">
      <c r="A81" s="138">
        <v>122</v>
      </c>
      <c r="B81" s="148" t="s">
        <v>49</v>
      </c>
      <c r="C81" s="139" t="e">
        <f>Uzun!#REF!</f>
        <v>#REF!</v>
      </c>
      <c r="D81" s="143" t="e">
        <f>Uzun!#REF!</f>
        <v>#REF!</v>
      </c>
      <c r="E81" s="143" t="e">
        <f>Uzun!#REF!</f>
        <v>#REF!</v>
      </c>
      <c r="F81" s="181" t="e">
        <f>Uzun!#REF!</f>
        <v>#REF!</v>
      </c>
      <c r="G81" s="141" t="e">
        <f>Uzun!#REF!</f>
        <v>#REF!</v>
      </c>
      <c r="H81" s="140" t="s">
        <v>49</v>
      </c>
      <c r="I81" s="146"/>
      <c r="J81" s="140" t="str">
        <f>'YARIŞMA BİLGİLERİ'!$F$21</f>
        <v>YILDIZ ERKEK</v>
      </c>
      <c r="K81" s="143" t="str">
        <f t="shared" si="5"/>
        <v>Diyarbakır-Anadolu Yıldızlar Ligi Diyarbakır Grubu Yarışmaları</v>
      </c>
      <c r="L81" s="144" t="str">
        <f>Uzun!J$4</f>
        <v>15 Mart 2015 - 14.05</v>
      </c>
      <c r="M81" s="144" t="s">
        <v>375</v>
      </c>
    </row>
    <row r="82" spans="1:13" s="136" customFormat="1" ht="26.25" customHeight="1">
      <c r="A82" s="138">
        <v>123</v>
      </c>
      <c r="B82" s="148" t="s">
        <v>50</v>
      </c>
      <c r="C82" s="139">
        <f>Yüksek!D8</f>
        <v>36942</v>
      </c>
      <c r="D82" s="143" t="str">
        <f>Yüksek!E8</f>
        <v>HALİL BULUT</v>
      </c>
      <c r="E82" s="143" t="str">
        <f>Yüksek!F8</f>
        <v>ŞANLIURFA</v>
      </c>
      <c r="F82" s="181">
        <f>Yüksek!AA8</f>
        <v>145</v>
      </c>
      <c r="G82" s="141">
        <f>Yüksek!A8</f>
        <v>1</v>
      </c>
      <c r="H82" s="140" t="s">
        <v>50</v>
      </c>
      <c r="I82" s="146"/>
      <c r="J82" s="140" t="str">
        <f>'YARIŞMA BİLGİLERİ'!$F$21</f>
        <v>YILDIZ ERKEK</v>
      </c>
      <c r="K82" s="143" t="str">
        <f t="shared" si="5"/>
        <v>Diyarbakır-Anadolu Yıldızlar Ligi Diyarbakır Grubu Yarışmaları</v>
      </c>
      <c r="L82" s="144" t="str">
        <f>Yüksek!W$4</f>
        <v>14 Mart 2015 - 16.05</v>
      </c>
      <c r="M82" s="144" t="s">
        <v>375</v>
      </c>
    </row>
    <row r="83" spans="1:13" s="136" customFormat="1" ht="26.25" customHeight="1">
      <c r="A83" s="138">
        <v>124</v>
      </c>
      <c r="B83" s="148" t="s">
        <v>50</v>
      </c>
      <c r="C83" s="139">
        <f>Yüksek!D9</f>
        <v>36932</v>
      </c>
      <c r="D83" s="143" t="str">
        <f>Yüksek!E9</f>
        <v>ÖZCAN DENİZ</v>
      </c>
      <c r="E83" s="143" t="str">
        <f>Yüksek!F9</f>
        <v>HAKKARİ</v>
      </c>
      <c r="F83" s="181">
        <f>Yüksek!AA9</f>
        <v>140</v>
      </c>
      <c r="G83" s="141">
        <f>Yüksek!A9</f>
        <v>2</v>
      </c>
      <c r="H83" s="140" t="s">
        <v>50</v>
      </c>
      <c r="I83" s="146"/>
      <c r="J83" s="140" t="str">
        <f>'YARIŞMA BİLGİLERİ'!$F$21</f>
        <v>YILDIZ ERKEK</v>
      </c>
      <c r="K83" s="143" t="str">
        <f aca="true" t="shared" si="6" ref="K83:K106">CONCATENATE(K$1,"-",A$1)</f>
        <v>Diyarbakır-Anadolu Yıldızlar Ligi Diyarbakır Grubu Yarışmaları</v>
      </c>
      <c r="L83" s="144" t="str">
        <f>Yüksek!W$4</f>
        <v>14 Mart 2015 - 16.05</v>
      </c>
      <c r="M83" s="144" t="s">
        <v>375</v>
      </c>
    </row>
    <row r="84" spans="1:13" s="136" customFormat="1" ht="26.25" customHeight="1">
      <c r="A84" s="138">
        <v>125</v>
      </c>
      <c r="B84" s="148" t="s">
        <v>50</v>
      </c>
      <c r="C84" s="139">
        <f>Yüksek!D10</f>
        <v>36941</v>
      </c>
      <c r="D84" s="143" t="str">
        <f>Yüksek!E10</f>
        <v>Hamza ÖZCAN</v>
      </c>
      <c r="E84" s="143" t="str">
        <f>Yüksek!F10</f>
        <v>KİLİS</v>
      </c>
      <c r="F84" s="181">
        <f>Yüksek!AA10</f>
        <v>135</v>
      </c>
      <c r="G84" s="141">
        <f>Yüksek!A10</f>
        <v>3</v>
      </c>
      <c r="H84" s="140" t="s">
        <v>50</v>
      </c>
      <c r="I84" s="146"/>
      <c r="J84" s="140" t="str">
        <f>'YARIŞMA BİLGİLERİ'!$F$21</f>
        <v>YILDIZ ERKEK</v>
      </c>
      <c r="K84" s="143" t="str">
        <f t="shared" si="6"/>
        <v>Diyarbakır-Anadolu Yıldızlar Ligi Diyarbakır Grubu Yarışmaları</v>
      </c>
      <c r="L84" s="144" t="str">
        <f>Yüksek!W$4</f>
        <v>14 Mart 2015 - 16.05</v>
      </c>
      <c r="M84" s="144" t="s">
        <v>375</v>
      </c>
    </row>
    <row r="85" spans="1:13" s="136" customFormat="1" ht="26.25" customHeight="1">
      <c r="A85" s="138">
        <v>126</v>
      </c>
      <c r="B85" s="148" t="s">
        <v>50</v>
      </c>
      <c r="C85" s="139">
        <f>Yüksek!D11</f>
        <v>36896</v>
      </c>
      <c r="D85" s="143" t="str">
        <f>Yüksek!E11</f>
        <v>NURULLAH UMDİ</v>
      </c>
      <c r="E85" s="143" t="str">
        <f>Yüksek!F11</f>
        <v>GAZİANTEP</v>
      </c>
      <c r="F85" s="181">
        <f>Yüksek!AA11</f>
        <v>135</v>
      </c>
      <c r="G85" s="141">
        <f>Yüksek!A11</f>
        <v>4</v>
      </c>
      <c r="H85" s="140" t="s">
        <v>50</v>
      </c>
      <c r="I85" s="146"/>
      <c r="J85" s="140" t="str">
        <f>'YARIŞMA BİLGİLERİ'!$F$21</f>
        <v>YILDIZ ERKEK</v>
      </c>
      <c r="K85" s="143" t="str">
        <f t="shared" si="6"/>
        <v>Diyarbakır-Anadolu Yıldızlar Ligi Diyarbakır Grubu Yarışmaları</v>
      </c>
      <c r="L85" s="144" t="str">
        <f>Yüksek!W$4</f>
        <v>14 Mart 2015 - 16.05</v>
      </c>
      <c r="M85" s="144" t="s">
        <v>375</v>
      </c>
    </row>
    <row r="86" spans="1:13" s="136" customFormat="1" ht="26.25" customHeight="1">
      <c r="A86" s="138">
        <v>127</v>
      </c>
      <c r="B86" s="148" t="s">
        <v>50</v>
      </c>
      <c r="C86" s="139">
        <f>Yüksek!D12</f>
        <v>36892</v>
      </c>
      <c r="D86" s="143" t="str">
        <f>Yüksek!E12</f>
        <v>baver arhan</v>
      </c>
      <c r="E86" s="143" t="str">
        <f>Yüksek!F12</f>
        <v>DİYARBAKIR</v>
      </c>
      <c r="F86" s="181">
        <f>Yüksek!AA12</f>
        <v>135</v>
      </c>
      <c r="G86" s="141">
        <f>Yüksek!A12</f>
        <v>5</v>
      </c>
      <c r="H86" s="140" t="s">
        <v>50</v>
      </c>
      <c r="I86" s="146"/>
      <c r="J86" s="140" t="str">
        <f>'YARIŞMA BİLGİLERİ'!$F$21</f>
        <v>YILDIZ ERKEK</v>
      </c>
      <c r="K86" s="143" t="str">
        <f t="shared" si="6"/>
        <v>Diyarbakır-Anadolu Yıldızlar Ligi Diyarbakır Grubu Yarışmaları</v>
      </c>
      <c r="L86" s="144" t="str">
        <f>Yüksek!W$4</f>
        <v>14 Mart 2015 - 16.05</v>
      </c>
      <c r="M86" s="144" t="s">
        <v>375</v>
      </c>
    </row>
    <row r="87" spans="1:13" s="136" customFormat="1" ht="26.25" customHeight="1">
      <c r="A87" s="138">
        <v>128</v>
      </c>
      <c r="B87" s="148" t="s">
        <v>50</v>
      </c>
      <c r="C87" s="139">
        <f>Yüksek!D13</f>
        <v>36892</v>
      </c>
      <c r="D87" s="143" t="str">
        <f>Yüksek!E13</f>
        <v>ÖZGÜR ÖMEROĞLU</v>
      </c>
      <c r="E87" s="143" t="str">
        <f>Yüksek!F13</f>
        <v>BATMAN</v>
      </c>
      <c r="F87" s="181">
        <f>Yüksek!AA13</f>
        <v>135</v>
      </c>
      <c r="G87" s="141">
        <f>Yüksek!A13</f>
        <v>5</v>
      </c>
      <c r="H87" s="140" t="s">
        <v>50</v>
      </c>
      <c r="I87" s="146"/>
      <c r="J87" s="140" t="str">
        <f>'YARIŞMA BİLGİLERİ'!$F$21</f>
        <v>YILDIZ ERKEK</v>
      </c>
      <c r="K87" s="143" t="str">
        <f t="shared" si="6"/>
        <v>Diyarbakır-Anadolu Yıldızlar Ligi Diyarbakır Grubu Yarışmaları</v>
      </c>
      <c r="L87" s="144" t="str">
        <f>Yüksek!W$4</f>
        <v>14 Mart 2015 - 16.05</v>
      </c>
      <c r="M87" s="144" t="s">
        <v>375</v>
      </c>
    </row>
    <row r="88" spans="1:13" s="136" customFormat="1" ht="26.25" customHeight="1">
      <c r="A88" s="138">
        <v>129</v>
      </c>
      <c r="B88" s="148" t="s">
        <v>50</v>
      </c>
      <c r="C88" s="139">
        <f>Yüksek!D14</f>
        <v>37549</v>
      </c>
      <c r="D88" s="143" t="str">
        <f>Yüksek!E14</f>
        <v>RECEP YILDIZ</v>
      </c>
      <c r="E88" s="143" t="str">
        <f>Yüksek!F14</f>
        <v>SİİRT</v>
      </c>
      <c r="F88" s="181" t="str">
        <f>Yüksek!AA14</f>
        <v>NM</v>
      </c>
      <c r="G88" s="141" t="str">
        <f>Yüksek!A14</f>
        <v>-</v>
      </c>
      <c r="H88" s="140" t="s">
        <v>50</v>
      </c>
      <c r="I88" s="146"/>
      <c r="J88" s="140" t="str">
        <f>'YARIŞMA BİLGİLERİ'!$F$21</f>
        <v>YILDIZ ERKEK</v>
      </c>
      <c r="K88" s="143" t="str">
        <f t="shared" si="6"/>
        <v>Diyarbakır-Anadolu Yıldızlar Ligi Diyarbakır Grubu Yarışmaları</v>
      </c>
      <c r="L88" s="144" t="str">
        <f>Yüksek!W$4</f>
        <v>14 Mart 2015 - 16.05</v>
      </c>
      <c r="M88" s="144" t="s">
        <v>375</v>
      </c>
    </row>
    <row r="89" spans="1:13" s="136" customFormat="1" ht="26.25" customHeight="1">
      <c r="A89" s="138">
        <v>130</v>
      </c>
      <c r="B89" s="148" t="s">
        <v>50</v>
      </c>
      <c r="C89" s="139">
        <f>Yüksek!D15</f>
        <v>37353</v>
      </c>
      <c r="D89" s="143" t="str">
        <f>Yüksek!E15</f>
        <v>MEHMET VURUCU</v>
      </c>
      <c r="E89" s="143" t="str">
        <f>Yüksek!F15</f>
        <v>ADIYAMAN</v>
      </c>
      <c r="F89" s="181" t="str">
        <f>Yüksek!AA15</f>
        <v>NM</v>
      </c>
      <c r="G89" s="141" t="str">
        <f>Yüksek!A15</f>
        <v>-</v>
      </c>
      <c r="H89" s="140" t="s">
        <v>50</v>
      </c>
      <c r="I89" s="146"/>
      <c r="J89" s="140" t="str">
        <f>'YARIŞMA BİLGİLERİ'!$F$21</f>
        <v>YILDIZ ERKEK</v>
      </c>
      <c r="K89" s="143" t="str">
        <f t="shared" si="6"/>
        <v>Diyarbakır-Anadolu Yıldızlar Ligi Diyarbakır Grubu Yarışmaları</v>
      </c>
      <c r="L89" s="144" t="str">
        <f>Yüksek!W$4</f>
        <v>14 Mart 2015 - 16.05</v>
      </c>
      <c r="M89" s="144" t="s">
        <v>375</v>
      </c>
    </row>
    <row r="90" spans="1:13" s="136" customFormat="1" ht="26.25" customHeight="1">
      <c r="A90" s="138">
        <v>131</v>
      </c>
      <c r="B90" s="148" t="s">
        <v>50</v>
      </c>
      <c r="C90" s="139">
        <f>Yüksek!D16</f>
        <v>37561</v>
      </c>
      <c r="D90" s="143" t="str">
        <f>Yüksek!E16</f>
        <v>ÖMER COŞKUN</v>
      </c>
      <c r="E90" s="143" t="str">
        <f>Yüksek!F16</f>
        <v>MARDİN</v>
      </c>
      <c r="F90" s="181" t="str">
        <f>Yüksek!AA16</f>
        <v>NM</v>
      </c>
      <c r="G90" s="141" t="str">
        <f>Yüksek!A16</f>
        <v>-</v>
      </c>
      <c r="H90" s="140" t="s">
        <v>50</v>
      </c>
      <c r="I90" s="146"/>
      <c r="J90" s="140" t="str">
        <f>'YARIŞMA BİLGİLERİ'!$F$21</f>
        <v>YILDIZ ERKEK</v>
      </c>
      <c r="K90" s="143" t="str">
        <f t="shared" si="6"/>
        <v>Diyarbakır-Anadolu Yıldızlar Ligi Diyarbakır Grubu Yarışmaları</v>
      </c>
      <c r="L90" s="144" t="str">
        <f>Yüksek!W$4</f>
        <v>14 Mart 2015 - 16.05</v>
      </c>
      <c r="M90" s="144" t="s">
        <v>375</v>
      </c>
    </row>
    <row r="91" spans="1:13" s="136" customFormat="1" ht="26.25" customHeight="1">
      <c r="A91" s="138">
        <v>132</v>
      </c>
      <c r="B91" s="148" t="s">
        <v>50</v>
      </c>
      <c r="C91" s="139">
        <f>Yüksek!D17</f>
        <v>0</v>
      </c>
      <c r="D91" s="143">
        <f>Yüksek!E17</f>
        <v>0</v>
      </c>
      <c r="E91" s="143" t="str">
        <f>Yüksek!F17</f>
        <v>ŞIRNAK</v>
      </c>
      <c r="F91" s="181" t="str">
        <f>Yüksek!AA17</f>
        <v>DNS</v>
      </c>
      <c r="G91" s="141" t="str">
        <f>Yüksek!A17</f>
        <v>-</v>
      </c>
      <c r="H91" s="140" t="s">
        <v>50</v>
      </c>
      <c r="I91" s="146"/>
      <c r="J91" s="140" t="str">
        <f>'YARIŞMA BİLGİLERİ'!$F$21</f>
        <v>YILDIZ ERKEK</v>
      </c>
      <c r="K91" s="143" t="str">
        <f t="shared" si="6"/>
        <v>Diyarbakır-Anadolu Yıldızlar Ligi Diyarbakır Grubu Yarışmaları</v>
      </c>
      <c r="L91" s="144" t="str">
        <f>Yüksek!W$4</f>
        <v>14 Mart 2015 - 16.05</v>
      </c>
      <c r="M91" s="144" t="s">
        <v>375</v>
      </c>
    </row>
    <row r="92" spans="1:13" s="136" customFormat="1" ht="26.25" customHeight="1">
      <c r="A92" s="138">
        <v>133</v>
      </c>
      <c r="B92" s="148" t="s">
        <v>50</v>
      </c>
      <c r="C92" s="139">
        <f>Yüksek!D18</f>
      </c>
      <c r="D92" s="143">
        <f>Yüksek!E18</f>
      </c>
      <c r="E92" s="143">
        <f>Yüksek!F18</f>
      </c>
      <c r="F92" s="181">
        <f>Yüksek!AA18</f>
        <v>0</v>
      </c>
      <c r="G92" s="141">
        <f>Yüksek!A18</f>
        <v>0</v>
      </c>
      <c r="H92" s="140" t="s">
        <v>50</v>
      </c>
      <c r="I92" s="146"/>
      <c r="J92" s="140" t="str">
        <f>'YARIŞMA BİLGİLERİ'!$F$21</f>
        <v>YILDIZ ERKEK</v>
      </c>
      <c r="K92" s="143" t="str">
        <f t="shared" si="6"/>
        <v>Diyarbakır-Anadolu Yıldızlar Ligi Diyarbakır Grubu Yarışmaları</v>
      </c>
      <c r="L92" s="144" t="str">
        <f>Yüksek!W$4</f>
        <v>14 Mart 2015 - 16.05</v>
      </c>
      <c r="M92" s="144" t="s">
        <v>375</v>
      </c>
    </row>
    <row r="93" spans="1:13" s="136" customFormat="1" ht="26.25" customHeight="1">
      <c r="A93" s="138">
        <v>134</v>
      </c>
      <c r="B93" s="148" t="s">
        <v>50</v>
      </c>
      <c r="C93" s="139">
        <f>Yüksek!D19</f>
      </c>
      <c r="D93" s="143">
        <f>Yüksek!E19</f>
      </c>
      <c r="E93" s="143">
        <f>Yüksek!F19</f>
      </c>
      <c r="F93" s="181">
        <f>Yüksek!AA19</f>
        <v>0</v>
      </c>
      <c r="G93" s="141">
        <f>Yüksek!A19</f>
        <v>0</v>
      </c>
      <c r="H93" s="140" t="s">
        <v>50</v>
      </c>
      <c r="I93" s="146"/>
      <c r="J93" s="140" t="str">
        <f>'YARIŞMA BİLGİLERİ'!$F$21</f>
        <v>YILDIZ ERKEK</v>
      </c>
      <c r="K93" s="143" t="str">
        <f t="shared" si="6"/>
        <v>Diyarbakır-Anadolu Yıldızlar Ligi Diyarbakır Grubu Yarışmaları</v>
      </c>
      <c r="L93" s="144" t="str">
        <f>Yüksek!W$4</f>
        <v>14 Mart 2015 - 16.05</v>
      </c>
      <c r="M93" s="144" t="s">
        <v>375</v>
      </c>
    </row>
    <row r="94" spans="1:13" s="136" customFormat="1" ht="26.25" customHeight="1">
      <c r="A94" s="138">
        <v>135</v>
      </c>
      <c r="B94" s="148" t="s">
        <v>50</v>
      </c>
      <c r="C94" s="139">
        <f>Yüksek!D20</f>
      </c>
      <c r="D94" s="143">
        <f>Yüksek!E20</f>
      </c>
      <c r="E94" s="143">
        <f>Yüksek!F20</f>
      </c>
      <c r="F94" s="181">
        <f>Yüksek!AA20</f>
        <v>0</v>
      </c>
      <c r="G94" s="141">
        <f>Yüksek!A20</f>
        <v>0</v>
      </c>
      <c r="H94" s="140" t="s">
        <v>50</v>
      </c>
      <c r="I94" s="146"/>
      <c r="J94" s="140" t="str">
        <f>'YARIŞMA BİLGİLERİ'!$F$21</f>
        <v>YILDIZ ERKEK</v>
      </c>
      <c r="K94" s="143" t="str">
        <f t="shared" si="6"/>
        <v>Diyarbakır-Anadolu Yıldızlar Ligi Diyarbakır Grubu Yarışmaları</v>
      </c>
      <c r="L94" s="144" t="str">
        <f>Yüksek!W$4</f>
        <v>14 Mart 2015 - 16.05</v>
      </c>
      <c r="M94" s="144" t="s">
        <v>375</v>
      </c>
    </row>
    <row r="95" spans="1:13" s="136" customFormat="1" ht="26.25" customHeight="1">
      <c r="A95" s="138">
        <v>136</v>
      </c>
      <c r="B95" s="148" t="s">
        <v>50</v>
      </c>
      <c r="C95" s="139">
        <f>Yüksek!D21</f>
      </c>
      <c r="D95" s="143">
        <f>Yüksek!E21</f>
      </c>
      <c r="E95" s="143">
        <f>Yüksek!F21</f>
      </c>
      <c r="F95" s="181">
        <f>Yüksek!AA21</f>
        <v>0</v>
      </c>
      <c r="G95" s="141">
        <f>Yüksek!A21</f>
        <v>0</v>
      </c>
      <c r="H95" s="140" t="s">
        <v>50</v>
      </c>
      <c r="I95" s="146"/>
      <c r="J95" s="140" t="str">
        <f>'YARIŞMA BİLGİLERİ'!$F$21</f>
        <v>YILDIZ ERKEK</v>
      </c>
      <c r="K95" s="143" t="str">
        <f t="shared" si="6"/>
        <v>Diyarbakır-Anadolu Yıldızlar Ligi Diyarbakır Grubu Yarışmaları</v>
      </c>
      <c r="L95" s="144" t="str">
        <f>Yüksek!W$4</f>
        <v>14 Mart 2015 - 16.05</v>
      </c>
      <c r="M95" s="144" t="s">
        <v>375</v>
      </c>
    </row>
    <row r="96" spans="1:13" s="136" customFormat="1" ht="26.25" customHeight="1">
      <c r="A96" s="138">
        <v>137</v>
      </c>
      <c r="B96" s="148" t="s">
        <v>50</v>
      </c>
      <c r="C96" s="139">
        <f>Yüksek!D22</f>
      </c>
      <c r="D96" s="143">
        <f>Yüksek!E22</f>
      </c>
      <c r="E96" s="143">
        <f>Yüksek!F22</f>
      </c>
      <c r="F96" s="181">
        <f>Yüksek!AA22</f>
        <v>0</v>
      </c>
      <c r="G96" s="141">
        <f>Yüksek!A22</f>
        <v>0</v>
      </c>
      <c r="H96" s="140" t="s">
        <v>50</v>
      </c>
      <c r="I96" s="146"/>
      <c r="J96" s="140" t="str">
        <f>'YARIŞMA BİLGİLERİ'!$F$21</f>
        <v>YILDIZ ERKEK</v>
      </c>
      <c r="K96" s="143" t="str">
        <f t="shared" si="6"/>
        <v>Diyarbakır-Anadolu Yıldızlar Ligi Diyarbakır Grubu Yarışmaları</v>
      </c>
      <c r="L96" s="144" t="str">
        <f>Yüksek!W$4</f>
        <v>14 Mart 2015 - 16.05</v>
      </c>
      <c r="M96" s="144" t="s">
        <v>375</v>
      </c>
    </row>
    <row r="97" spans="1:13" s="136" customFormat="1" ht="26.25" customHeight="1">
      <c r="A97" s="138">
        <v>138</v>
      </c>
      <c r="B97" s="148" t="s">
        <v>50</v>
      </c>
      <c r="C97" s="139">
        <f>Yüksek!D23</f>
      </c>
      <c r="D97" s="143">
        <f>Yüksek!E23</f>
      </c>
      <c r="E97" s="143">
        <f>Yüksek!F23</f>
      </c>
      <c r="F97" s="181">
        <f>Yüksek!AA23</f>
        <v>0</v>
      </c>
      <c r="G97" s="141">
        <f>Yüksek!A23</f>
        <v>0</v>
      </c>
      <c r="H97" s="140" t="s">
        <v>50</v>
      </c>
      <c r="I97" s="146"/>
      <c r="J97" s="140" t="str">
        <f>'YARIŞMA BİLGİLERİ'!$F$21</f>
        <v>YILDIZ ERKEK</v>
      </c>
      <c r="K97" s="143" t="str">
        <f t="shared" si="6"/>
        <v>Diyarbakır-Anadolu Yıldızlar Ligi Diyarbakır Grubu Yarışmaları</v>
      </c>
      <c r="L97" s="144" t="str">
        <f>Yüksek!W$4</f>
        <v>14 Mart 2015 - 16.05</v>
      </c>
      <c r="M97" s="144" t="s">
        <v>375</v>
      </c>
    </row>
    <row r="98" spans="1:13" s="136" customFormat="1" ht="26.25" customHeight="1">
      <c r="A98" s="138">
        <v>139</v>
      </c>
      <c r="B98" s="148" t="s">
        <v>50</v>
      </c>
      <c r="C98" s="139">
        <f>Yüksek!D24</f>
      </c>
      <c r="D98" s="143">
        <f>Yüksek!E24</f>
      </c>
      <c r="E98" s="143">
        <f>Yüksek!F24</f>
      </c>
      <c r="F98" s="181">
        <f>Yüksek!AA24</f>
        <v>0</v>
      </c>
      <c r="G98" s="141">
        <f>Yüksek!A24</f>
        <v>0</v>
      </c>
      <c r="H98" s="140" t="s">
        <v>50</v>
      </c>
      <c r="I98" s="146"/>
      <c r="J98" s="140" t="str">
        <f>'YARIŞMA BİLGİLERİ'!$F$21</f>
        <v>YILDIZ ERKEK</v>
      </c>
      <c r="K98" s="143" t="str">
        <f t="shared" si="6"/>
        <v>Diyarbakır-Anadolu Yıldızlar Ligi Diyarbakır Grubu Yarışmaları</v>
      </c>
      <c r="L98" s="144" t="str">
        <f>Yüksek!W$4</f>
        <v>14 Mart 2015 - 16.05</v>
      </c>
      <c r="M98" s="144" t="s">
        <v>375</v>
      </c>
    </row>
    <row r="99" spans="1:13" s="136" customFormat="1" ht="26.25" customHeight="1">
      <c r="A99" s="138">
        <v>140</v>
      </c>
      <c r="B99" s="148" t="s">
        <v>50</v>
      </c>
      <c r="C99" s="139">
        <f>Yüksek!D25</f>
      </c>
      <c r="D99" s="143">
        <f>Yüksek!E25</f>
      </c>
      <c r="E99" s="143">
        <f>Yüksek!F25</f>
      </c>
      <c r="F99" s="181">
        <f>Yüksek!AA25</f>
        <v>0</v>
      </c>
      <c r="G99" s="141">
        <f>Yüksek!A25</f>
        <v>0</v>
      </c>
      <c r="H99" s="140" t="s">
        <v>50</v>
      </c>
      <c r="I99" s="146"/>
      <c r="J99" s="140" t="str">
        <f>'YARIŞMA BİLGİLERİ'!$F$21</f>
        <v>YILDIZ ERKEK</v>
      </c>
      <c r="K99" s="143" t="str">
        <f t="shared" si="6"/>
        <v>Diyarbakır-Anadolu Yıldızlar Ligi Diyarbakır Grubu Yarışmaları</v>
      </c>
      <c r="L99" s="144" t="str">
        <f>Yüksek!W$4</f>
        <v>14 Mart 2015 - 16.05</v>
      </c>
      <c r="M99" s="144" t="s">
        <v>375</v>
      </c>
    </row>
    <row r="100" spans="1:13" s="136" customFormat="1" ht="26.25" customHeight="1">
      <c r="A100" s="138">
        <v>141</v>
      </c>
      <c r="B100" s="148" t="s">
        <v>50</v>
      </c>
      <c r="C100" s="139">
        <f>Yüksek!D26</f>
      </c>
      <c r="D100" s="143">
        <f>Yüksek!E26</f>
      </c>
      <c r="E100" s="143">
        <f>Yüksek!F26</f>
      </c>
      <c r="F100" s="181">
        <f>Yüksek!AA26</f>
        <v>0</v>
      </c>
      <c r="G100" s="141">
        <f>Yüksek!A26</f>
        <v>0</v>
      </c>
      <c r="H100" s="140" t="s">
        <v>50</v>
      </c>
      <c r="I100" s="146"/>
      <c r="J100" s="140" t="str">
        <f>'YARIŞMA BİLGİLERİ'!$F$21</f>
        <v>YILDIZ ERKEK</v>
      </c>
      <c r="K100" s="143" t="str">
        <f t="shared" si="6"/>
        <v>Diyarbakır-Anadolu Yıldızlar Ligi Diyarbakır Grubu Yarışmaları</v>
      </c>
      <c r="L100" s="144" t="str">
        <f>Yüksek!W$4</f>
        <v>14 Mart 2015 - 16.05</v>
      </c>
      <c r="M100" s="144" t="s">
        <v>375</v>
      </c>
    </row>
    <row r="101" spans="1:13" s="136" customFormat="1" ht="26.25" customHeight="1">
      <c r="A101" s="138">
        <v>142</v>
      </c>
      <c r="B101" s="148" t="s">
        <v>50</v>
      </c>
      <c r="C101" s="139">
        <f>Yüksek!D27</f>
      </c>
      <c r="D101" s="143">
        <f>Yüksek!E27</f>
      </c>
      <c r="E101" s="143">
        <f>Yüksek!F27</f>
      </c>
      <c r="F101" s="181">
        <f>Yüksek!AA27</f>
        <v>0</v>
      </c>
      <c r="G101" s="141">
        <f>Yüksek!A27</f>
        <v>0</v>
      </c>
      <c r="H101" s="140" t="s">
        <v>50</v>
      </c>
      <c r="I101" s="146"/>
      <c r="J101" s="140" t="str">
        <f>'YARIŞMA BİLGİLERİ'!$F$21</f>
        <v>YILDIZ ERKEK</v>
      </c>
      <c r="K101" s="143" t="str">
        <f t="shared" si="6"/>
        <v>Diyarbakır-Anadolu Yıldızlar Ligi Diyarbakır Grubu Yarışmaları</v>
      </c>
      <c r="L101" s="144" t="str">
        <f>Yüksek!W$4</f>
        <v>14 Mart 2015 - 16.05</v>
      </c>
      <c r="M101" s="144" t="s">
        <v>375</v>
      </c>
    </row>
    <row r="102" spans="1:13" s="136" customFormat="1" ht="26.25" customHeight="1">
      <c r="A102" s="138">
        <v>143</v>
      </c>
      <c r="B102" s="148" t="s">
        <v>50</v>
      </c>
      <c r="C102" s="139" t="e">
        <f>Yüksek!#REF!</f>
        <v>#REF!</v>
      </c>
      <c r="D102" s="143" t="e">
        <f>Yüksek!#REF!</f>
        <v>#REF!</v>
      </c>
      <c r="E102" s="143" t="e">
        <f>Yüksek!#REF!</f>
        <v>#REF!</v>
      </c>
      <c r="F102" s="181" t="e">
        <f>Yüksek!#REF!</f>
        <v>#REF!</v>
      </c>
      <c r="G102" s="141" t="e">
        <f>Yüksek!#REF!</f>
        <v>#REF!</v>
      </c>
      <c r="H102" s="140" t="s">
        <v>50</v>
      </c>
      <c r="I102" s="146"/>
      <c r="J102" s="140" t="str">
        <f>'YARIŞMA BİLGİLERİ'!$F$21</f>
        <v>YILDIZ ERKEK</v>
      </c>
      <c r="K102" s="143" t="str">
        <f t="shared" si="6"/>
        <v>Diyarbakır-Anadolu Yıldızlar Ligi Diyarbakır Grubu Yarışmaları</v>
      </c>
      <c r="L102" s="144" t="str">
        <f>Yüksek!W$4</f>
        <v>14 Mart 2015 - 16.05</v>
      </c>
      <c r="M102" s="144" t="s">
        <v>375</v>
      </c>
    </row>
    <row r="103" spans="1:13" s="136" customFormat="1" ht="26.25" customHeight="1">
      <c r="A103" s="138">
        <v>144</v>
      </c>
      <c r="B103" s="148" t="s">
        <v>50</v>
      </c>
      <c r="C103" s="139" t="e">
        <f>Yüksek!#REF!</f>
        <v>#REF!</v>
      </c>
      <c r="D103" s="143" t="e">
        <f>Yüksek!#REF!</f>
        <v>#REF!</v>
      </c>
      <c r="E103" s="143" t="e">
        <f>Yüksek!#REF!</f>
        <v>#REF!</v>
      </c>
      <c r="F103" s="181" t="e">
        <f>Yüksek!#REF!</f>
        <v>#REF!</v>
      </c>
      <c r="G103" s="141" t="e">
        <f>Yüksek!#REF!</f>
        <v>#REF!</v>
      </c>
      <c r="H103" s="140" t="s">
        <v>50</v>
      </c>
      <c r="I103" s="146"/>
      <c r="J103" s="140" t="str">
        <f>'YARIŞMA BİLGİLERİ'!$F$21</f>
        <v>YILDIZ ERKEK</v>
      </c>
      <c r="K103" s="143" t="str">
        <f t="shared" si="6"/>
        <v>Diyarbakır-Anadolu Yıldızlar Ligi Diyarbakır Grubu Yarışmaları</v>
      </c>
      <c r="L103" s="144" t="str">
        <f>Yüksek!W$4</f>
        <v>14 Mart 2015 - 16.05</v>
      </c>
      <c r="M103" s="144" t="s">
        <v>375</v>
      </c>
    </row>
    <row r="104" spans="1:13" s="136" customFormat="1" ht="26.25" customHeight="1">
      <c r="A104" s="138">
        <v>145</v>
      </c>
      <c r="B104" s="148" t="s">
        <v>50</v>
      </c>
      <c r="C104" s="139" t="e">
        <f>Yüksek!#REF!</f>
        <v>#REF!</v>
      </c>
      <c r="D104" s="143" t="e">
        <f>Yüksek!#REF!</f>
        <v>#REF!</v>
      </c>
      <c r="E104" s="143" t="e">
        <f>Yüksek!#REF!</f>
        <v>#REF!</v>
      </c>
      <c r="F104" s="181" t="e">
        <f>Yüksek!#REF!</f>
        <v>#REF!</v>
      </c>
      <c r="G104" s="141" t="e">
        <f>Yüksek!#REF!</f>
        <v>#REF!</v>
      </c>
      <c r="H104" s="140" t="s">
        <v>50</v>
      </c>
      <c r="I104" s="146"/>
      <c r="J104" s="140" t="str">
        <f>'YARIŞMA BİLGİLERİ'!$F$21</f>
        <v>YILDIZ ERKEK</v>
      </c>
      <c r="K104" s="143" t="str">
        <f t="shared" si="6"/>
        <v>Diyarbakır-Anadolu Yıldızlar Ligi Diyarbakır Grubu Yarışmaları</v>
      </c>
      <c r="L104" s="144" t="str">
        <f>Yüksek!W$4</f>
        <v>14 Mart 2015 - 16.05</v>
      </c>
      <c r="M104" s="144" t="s">
        <v>375</v>
      </c>
    </row>
    <row r="105" spans="1:13" s="136" customFormat="1" ht="26.25" customHeight="1">
      <c r="A105" s="138">
        <v>146</v>
      </c>
      <c r="B105" s="148" t="s">
        <v>50</v>
      </c>
      <c r="C105" s="139" t="e">
        <f>Yüksek!#REF!</f>
        <v>#REF!</v>
      </c>
      <c r="D105" s="143" t="e">
        <f>Yüksek!#REF!</f>
        <v>#REF!</v>
      </c>
      <c r="E105" s="143" t="e">
        <f>Yüksek!#REF!</f>
        <v>#REF!</v>
      </c>
      <c r="F105" s="181" t="e">
        <f>Yüksek!#REF!</f>
        <v>#REF!</v>
      </c>
      <c r="G105" s="141" t="e">
        <f>Yüksek!#REF!</f>
        <v>#REF!</v>
      </c>
      <c r="H105" s="140" t="s">
        <v>50</v>
      </c>
      <c r="I105" s="146"/>
      <c r="J105" s="140" t="str">
        <f>'YARIŞMA BİLGİLERİ'!$F$21</f>
        <v>YILDIZ ERKEK</v>
      </c>
      <c r="K105" s="143" t="str">
        <f t="shared" si="6"/>
        <v>Diyarbakır-Anadolu Yıldızlar Ligi Diyarbakır Grubu Yarışmaları</v>
      </c>
      <c r="L105" s="144" t="str">
        <f>Yüksek!W$4</f>
        <v>14 Mart 2015 - 16.05</v>
      </c>
      <c r="M105" s="144" t="s">
        <v>375</v>
      </c>
    </row>
    <row r="106" spans="1:13" s="136" customFormat="1" ht="26.25" customHeight="1">
      <c r="A106" s="138">
        <v>147</v>
      </c>
      <c r="B106" s="148" t="s">
        <v>50</v>
      </c>
      <c r="C106" s="139" t="e">
        <f>Yüksek!#REF!</f>
        <v>#REF!</v>
      </c>
      <c r="D106" s="143" t="e">
        <f>Yüksek!#REF!</f>
        <v>#REF!</v>
      </c>
      <c r="E106" s="143" t="e">
        <f>Yüksek!#REF!</f>
        <v>#REF!</v>
      </c>
      <c r="F106" s="181" t="e">
        <f>Yüksek!#REF!</f>
        <v>#REF!</v>
      </c>
      <c r="G106" s="141" t="e">
        <f>Yüksek!#REF!</f>
        <v>#REF!</v>
      </c>
      <c r="H106" s="140" t="s">
        <v>50</v>
      </c>
      <c r="I106" s="146"/>
      <c r="J106" s="140" t="str">
        <f>'YARIŞMA BİLGİLERİ'!$F$21</f>
        <v>YILDIZ ERKEK</v>
      </c>
      <c r="K106" s="143" t="str">
        <f t="shared" si="6"/>
        <v>Diyarbakır-Anadolu Yıldızlar Ligi Diyarbakır Grubu Yarışmaları</v>
      </c>
      <c r="L106" s="144" t="str">
        <f>Yüksek!W$4</f>
        <v>14 Mart 2015 - 16.05</v>
      </c>
      <c r="M106" s="144" t="s">
        <v>375</v>
      </c>
    </row>
    <row r="107" spans="1:13" s="136" customFormat="1" ht="26.25" customHeight="1">
      <c r="A107" s="138">
        <v>210</v>
      </c>
      <c r="B107" s="148" t="s">
        <v>126</v>
      </c>
      <c r="C107" s="139">
        <f>'800m.'!C8</f>
        <v>36921</v>
      </c>
      <c r="D107" s="143" t="str">
        <f>'800m.'!D8</f>
        <v>MAHMUT CAN KURTARAN</v>
      </c>
      <c r="E107" s="143" t="str">
        <f>'800m.'!E8</f>
        <v>GAZİANTEP</v>
      </c>
      <c r="F107" s="182">
        <f>'800m.'!F8</f>
        <v>20636</v>
      </c>
      <c r="G107" s="141">
        <f>'800m.'!A8</f>
        <v>1</v>
      </c>
      <c r="H107" s="140" t="s">
        <v>126</v>
      </c>
      <c r="I107" s="146"/>
      <c r="J107" s="140" t="str">
        <f>'YARIŞMA BİLGİLERİ'!$F$21</f>
        <v>YILDIZ ERKEK</v>
      </c>
      <c r="K107" s="143" t="str">
        <f>CONCATENATE(K$1,"-",A$1)</f>
        <v>Diyarbakır-Anadolu Yıldızlar Ligi Diyarbakır Grubu Yarışmaları</v>
      </c>
      <c r="L107" s="144" t="str">
        <f>'800m.'!N$4</f>
        <v>15 Mart 2015 - 15.30</v>
      </c>
      <c r="M107" s="144" t="s">
        <v>375</v>
      </c>
    </row>
    <row r="108" spans="1:13" s="136" customFormat="1" ht="26.25" customHeight="1">
      <c r="A108" s="138">
        <v>211</v>
      </c>
      <c r="B108" s="148" t="s">
        <v>126</v>
      </c>
      <c r="C108" s="139">
        <f>'800m.'!C9</f>
        <v>36892</v>
      </c>
      <c r="D108" s="143" t="str">
        <f>'800m.'!D9</f>
        <v>HÜSNÜ İLHAN</v>
      </c>
      <c r="E108" s="143" t="str">
        <f>'800m.'!E9</f>
        <v>BATMAN</v>
      </c>
      <c r="F108" s="182">
        <f>'800m.'!F9</f>
        <v>21428</v>
      </c>
      <c r="G108" s="141">
        <f>'800m.'!A9</f>
        <v>2</v>
      </c>
      <c r="H108" s="140" t="s">
        <v>126</v>
      </c>
      <c r="I108" s="146"/>
      <c r="J108" s="140" t="str">
        <f>'YARIŞMA BİLGİLERİ'!$F$21</f>
        <v>YILDIZ ERKEK</v>
      </c>
      <c r="K108" s="143" t="str">
        <f aca="true" t="shared" si="7" ref="K108:K131">CONCATENATE(K$1,"-",A$1)</f>
        <v>Diyarbakır-Anadolu Yıldızlar Ligi Diyarbakır Grubu Yarışmaları</v>
      </c>
      <c r="L108" s="144" t="str">
        <f>'800m.'!N$4</f>
        <v>15 Mart 2015 - 15.30</v>
      </c>
      <c r="M108" s="144" t="s">
        <v>375</v>
      </c>
    </row>
    <row r="109" spans="1:13" s="136" customFormat="1" ht="26.25" customHeight="1">
      <c r="A109" s="138">
        <v>212</v>
      </c>
      <c r="B109" s="148" t="s">
        <v>126</v>
      </c>
      <c r="C109" s="139">
        <f>'800m.'!C10</f>
        <v>37257</v>
      </c>
      <c r="D109" s="143" t="str">
        <f>'800m.'!D10</f>
        <v>ömer içlek</v>
      </c>
      <c r="E109" s="143" t="str">
        <f>'800m.'!E10</f>
        <v>DİYARBAKIR</v>
      </c>
      <c r="F109" s="182">
        <f>'800m.'!F10</f>
        <v>22056</v>
      </c>
      <c r="G109" s="141">
        <f>'800m.'!A10</f>
        <v>3</v>
      </c>
      <c r="H109" s="140" t="s">
        <v>126</v>
      </c>
      <c r="I109" s="146"/>
      <c r="J109" s="140" t="str">
        <f>'YARIŞMA BİLGİLERİ'!$F$21</f>
        <v>YILDIZ ERKEK</v>
      </c>
      <c r="K109" s="143" t="str">
        <f t="shared" si="7"/>
        <v>Diyarbakır-Anadolu Yıldızlar Ligi Diyarbakır Grubu Yarışmaları</v>
      </c>
      <c r="L109" s="144" t="str">
        <f>'800m.'!N$4</f>
        <v>15 Mart 2015 - 15.30</v>
      </c>
      <c r="M109" s="144" t="s">
        <v>375</v>
      </c>
    </row>
    <row r="110" spans="1:13" s="136" customFormat="1" ht="26.25" customHeight="1">
      <c r="A110" s="138">
        <v>213</v>
      </c>
      <c r="B110" s="148" t="s">
        <v>126</v>
      </c>
      <c r="C110" s="139">
        <f>'800m.'!C11</f>
        <v>37257</v>
      </c>
      <c r="D110" s="143" t="str">
        <f>'800m.'!D11</f>
        <v>AHMET COŞKUN</v>
      </c>
      <c r="E110" s="143" t="str">
        <f>'800m.'!E11</f>
        <v>ADIYAMAN</v>
      </c>
      <c r="F110" s="182">
        <f>'800m.'!F11</f>
        <v>22387</v>
      </c>
      <c r="G110" s="141">
        <f>'800m.'!A11</f>
        <v>4</v>
      </c>
      <c r="H110" s="140" t="s">
        <v>126</v>
      </c>
      <c r="I110" s="146"/>
      <c r="J110" s="140" t="str">
        <f>'YARIŞMA BİLGİLERİ'!$F$21</f>
        <v>YILDIZ ERKEK</v>
      </c>
      <c r="K110" s="143" t="str">
        <f t="shared" si="7"/>
        <v>Diyarbakır-Anadolu Yıldızlar Ligi Diyarbakır Grubu Yarışmaları</v>
      </c>
      <c r="L110" s="144" t="str">
        <f>'800m.'!N$4</f>
        <v>15 Mart 2015 - 15.30</v>
      </c>
      <c r="M110" s="144" t="s">
        <v>375</v>
      </c>
    </row>
    <row r="111" spans="1:13" s="136" customFormat="1" ht="26.25" customHeight="1">
      <c r="A111" s="138">
        <v>214</v>
      </c>
      <c r="B111" s="148" t="s">
        <v>126</v>
      </c>
      <c r="C111" s="139">
        <f>'800m.'!C12</f>
        <v>37276</v>
      </c>
      <c r="D111" s="143" t="str">
        <f>'800m.'!D12</f>
        <v>DOĞAN GİFTAR</v>
      </c>
      <c r="E111" s="143" t="str">
        <f>'800m.'!E12</f>
        <v>ŞANLIURFA</v>
      </c>
      <c r="F111" s="182">
        <f>'800m.'!F12</f>
        <v>22600</v>
      </c>
      <c r="G111" s="141">
        <f>'800m.'!A12</f>
        <v>5</v>
      </c>
      <c r="H111" s="140" t="s">
        <v>126</v>
      </c>
      <c r="I111" s="146"/>
      <c r="J111" s="140" t="str">
        <f>'YARIŞMA BİLGİLERİ'!$F$21</f>
        <v>YILDIZ ERKEK</v>
      </c>
      <c r="K111" s="143" t="str">
        <f t="shared" si="7"/>
        <v>Diyarbakır-Anadolu Yıldızlar Ligi Diyarbakır Grubu Yarışmaları</v>
      </c>
      <c r="L111" s="144" t="str">
        <f>'800m.'!N$4</f>
        <v>15 Mart 2015 - 15.30</v>
      </c>
      <c r="M111" s="144" t="s">
        <v>375</v>
      </c>
    </row>
    <row r="112" spans="1:13" s="136" customFormat="1" ht="26.25" customHeight="1">
      <c r="A112" s="138">
        <v>215</v>
      </c>
      <c r="B112" s="148" t="s">
        <v>126</v>
      </c>
      <c r="C112" s="139">
        <f>'800m.'!C13</f>
        <v>36927</v>
      </c>
      <c r="D112" s="143" t="str">
        <f>'800m.'!D13</f>
        <v>HASAN EREN</v>
      </c>
      <c r="E112" s="143" t="str">
        <f>'800m.'!E13</f>
        <v>SİİRT</v>
      </c>
      <c r="F112" s="182">
        <f>'800m.'!F13</f>
        <v>22708</v>
      </c>
      <c r="G112" s="141">
        <f>'800m.'!A13</f>
        <v>6</v>
      </c>
      <c r="H112" s="140" t="s">
        <v>126</v>
      </c>
      <c r="I112" s="146"/>
      <c r="J112" s="140" t="str">
        <f>'YARIŞMA BİLGİLERİ'!$F$21</f>
        <v>YILDIZ ERKEK</v>
      </c>
      <c r="K112" s="143" t="str">
        <f t="shared" si="7"/>
        <v>Diyarbakır-Anadolu Yıldızlar Ligi Diyarbakır Grubu Yarışmaları</v>
      </c>
      <c r="L112" s="144" t="str">
        <f>'800m.'!N$4</f>
        <v>15 Mart 2015 - 15.30</v>
      </c>
      <c r="M112" s="144" t="s">
        <v>375</v>
      </c>
    </row>
    <row r="113" spans="1:13" s="136" customFormat="1" ht="26.25" customHeight="1">
      <c r="A113" s="138">
        <v>216</v>
      </c>
      <c r="B113" s="148" t="s">
        <v>126</v>
      </c>
      <c r="C113" s="139">
        <f>'800m.'!C14</f>
        <v>37374</v>
      </c>
      <c r="D113" s="143" t="str">
        <f>'800m.'!D14</f>
        <v>ALİ CAN KERELTİ</v>
      </c>
      <c r="E113" s="143" t="str">
        <f>'800m.'!E14</f>
        <v>MARDİN</v>
      </c>
      <c r="F113" s="182">
        <f>'800m.'!F14</f>
        <v>23112</v>
      </c>
      <c r="G113" s="141">
        <f>'800m.'!A14</f>
        <v>7</v>
      </c>
      <c r="H113" s="140" t="s">
        <v>126</v>
      </c>
      <c r="I113" s="146"/>
      <c r="J113" s="140" t="str">
        <f>'YARIŞMA BİLGİLERİ'!$F$21</f>
        <v>YILDIZ ERKEK</v>
      </c>
      <c r="K113" s="143" t="str">
        <f t="shared" si="7"/>
        <v>Diyarbakır-Anadolu Yıldızlar Ligi Diyarbakır Grubu Yarışmaları</v>
      </c>
      <c r="L113" s="144" t="str">
        <f>'800m.'!N$4</f>
        <v>15 Mart 2015 - 15.30</v>
      </c>
      <c r="M113" s="144" t="s">
        <v>375</v>
      </c>
    </row>
    <row r="114" spans="1:13" s="136" customFormat="1" ht="26.25" customHeight="1">
      <c r="A114" s="138">
        <v>217</v>
      </c>
      <c r="B114" s="148" t="s">
        <v>126</v>
      </c>
      <c r="C114" s="139">
        <f>'800m.'!C15</f>
        <v>37427</v>
      </c>
      <c r="D114" s="143" t="str">
        <f>'800m.'!D15</f>
        <v>Mikail UÇAR</v>
      </c>
      <c r="E114" s="143" t="str">
        <f>'800m.'!E15</f>
        <v>KİLİS</v>
      </c>
      <c r="F114" s="182">
        <f>'800m.'!F15</f>
        <v>25185</v>
      </c>
      <c r="G114" s="141">
        <f>'800m.'!A15</f>
        <v>8</v>
      </c>
      <c r="H114" s="140" t="s">
        <v>126</v>
      </c>
      <c r="I114" s="146"/>
      <c r="J114" s="140" t="str">
        <f>'YARIŞMA BİLGİLERİ'!$F$21</f>
        <v>YILDIZ ERKEK</v>
      </c>
      <c r="K114" s="143" t="str">
        <f t="shared" si="7"/>
        <v>Diyarbakır-Anadolu Yıldızlar Ligi Diyarbakır Grubu Yarışmaları</v>
      </c>
      <c r="L114" s="144" t="str">
        <f>'800m.'!N$4</f>
        <v>15 Mart 2015 - 15.30</v>
      </c>
      <c r="M114" s="144" t="s">
        <v>375</v>
      </c>
    </row>
    <row r="115" spans="1:13" s="136" customFormat="1" ht="26.25" customHeight="1">
      <c r="A115" s="138">
        <v>218</v>
      </c>
      <c r="B115" s="148" t="s">
        <v>126</v>
      </c>
      <c r="C115" s="139">
        <f>'800m.'!C16</f>
        <v>37021</v>
      </c>
      <c r="D115" s="143" t="str">
        <f>'800m.'!D16</f>
        <v>ZİKRİ ÇİFTÇİ</v>
      </c>
      <c r="E115" s="143" t="str">
        <f>'800m.'!E16</f>
        <v>HAKKARİ</v>
      </c>
      <c r="F115" s="182">
        <f>'800m.'!F16</f>
        <v>25886</v>
      </c>
      <c r="G115" s="141">
        <f>'800m.'!A16</f>
        <v>9</v>
      </c>
      <c r="H115" s="140" t="s">
        <v>126</v>
      </c>
      <c r="I115" s="146"/>
      <c r="J115" s="140" t="str">
        <f>'YARIŞMA BİLGİLERİ'!$F$21</f>
        <v>YILDIZ ERKEK</v>
      </c>
      <c r="K115" s="143" t="str">
        <f t="shared" si="7"/>
        <v>Diyarbakır-Anadolu Yıldızlar Ligi Diyarbakır Grubu Yarışmaları</v>
      </c>
      <c r="L115" s="144" t="str">
        <f>'800m.'!N$4</f>
        <v>15 Mart 2015 - 15.30</v>
      </c>
      <c r="M115" s="144" t="s">
        <v>375</v>
      </c>
    </row>
    <row r="116" spans="1:13" s="136" customFormat="1" ht="26.25" customHeight="1">
      <c r="A116" s="138">
        <v>219</v>
      </c>
      <c r="B116" s="148" t="s">
        <v>126</v>
      </c>
      <c r="C116" s="139">
        <f>'800m.'!C17</f>
        <v>0</v>
      </c>
      <c r="D116" s="143">
        <f>'800m.'!D17</f>
        <v>0</v>
      </c>
      <c r="E116" s="143" t="str">
        <f>'800m.'!E17</f>
        <v>ŞIRNAK</v>
      </c>
      <c r="F116" s="182" t="str">
        <f>'800m.'!F17</f>
        <v>DNS</v>
      </c>
      <c r="G116" s="141" t="str">
        <f>'800m.'!A17</f>
        <v>-</v>
      </c>
      <c r="H116" s="140" t="s">
        <v>126</v>
      </c>
      <c r="I116" s="146"/>
      <c r="J116" s="140" t="str">
        <f>'YARIŞMA BİLGİLERİ'!$F$21</f>
        <v>YILDIZ ERKEK</v>
      </c>
      <c r="K116" s="143" t="str">
        <f t="shared" si="7"/>
        <v>Diyarbakır-Anadolu Yıldızlar Ligi Diyarbakır Grubu Yarışmaları</v>
      </c>
      <c r="L116" s="144" t="str">
        <f>'800m.'!N$4</f>
        <v>15 Mart 2015 - 15.30</v>
      </c>
      <c r="M116" s="144" t="s">
        <v>375</v>
      </c>
    </row>
    <row r="117" spans="1:13" s="136" customFormat="1" ht="26.25" customHeight="1">
      <c r="A117" s="138">
        <v>220</v>
      </c>
      <c r="B117" s="148" t="s">
        <v>126</v>
      </c>
      <c r="C117" s="139">
        <f>'800m.'!C18</f>
        <v>0</v>
      </c>
      <c r="D117" s="143">
        <f>'800m.'!D18</f>
        <v>0</v>
      </c>
      <c r="E117" s="143">
        <f>'800m.'!E18</f>
        <v>0</v>
      </c>
      <c r="F117" s="182">
        <f>'800m.'!F18</f>
        <v>0</v>
      </c>
      <c r="G117" s="141">
        <f>'800m.'!A18</f>
        <v>0</v>
      </c>
      <c r="H117" s="140" t="s">
        <v>126</v>
      </c>
      <c r="I117" s="146"/>
      <c r="J117" s="140" t="str">
        <f>'YARIŞMA BİLGİLERİ'!$F$21</f>
        <v>YILDIZ ERKEK</v>
      </c>
      <c r="K117" s="143" t="str">
        <f t="shared" si="7"/>
        <v>Diyarbakır-Anadolu Yıldızlar Ligi Diyarbakır Grubu Yarışmaları</v>
      </c>
      <c r="L117" s="144" t="str">
        <f>'800m.'!N$4</f>
        <v>15 Mart 2015 - 15.30</v>
      </c>
      <c r="M117" s="144" t="s">
        <v>375</v>
      </c>
    </row>
    <row r="118" spans="1:13" s="136" customFormat="1" ht="26.25" customHeight="1">
      <c r="A118" s="138">
        <v>221</v>
      </c>
      <c r="B118" s="148" t="s">
        <v>126</v>
      </c>
      <c r="C118" s="139">
        <f>'800m.'!C19</f>
        <v>0</v>
      </c>
      <c r="D118" s="143">
        <f>'800m.'!D19</f>
        <v>0</v>
      </c>
      <c r="E118" s="143">
        <f>'800m.'!E19</f>
        <v>0</v>
      </c>
      <c r="F118" s="182">
        <f>'800m.'!F19</f>
        <v>0</v>
      </c>
      <c r="G118" s="141">
        <f>'800m.'!A19</f>
        <v>0</v>
      </c>
      <c r="H118" s="140" t="s">
        <v>126</v>
      </c>
      <c r="I118" s="146"/>
      <c r="J118" s="140" t="str">
        <f>'YARIŞMA BİLGİLERİ'!$F$21</f>
        <v>YILDIZ ERKEK</v>
      </c>
      <c r="K118" s="143" t="str">
        <f t="shared" si="7"/>
        <v>Diyarbakır-Anadolu Yıldızlar Ligi Diyarbakır Grubu Yarışmaları</v>
      </c>
      <c r="L118" s="144" t="str">
        <f>'800m.'!N$4</f>
        <v>15 Mart 2015 - 15.30</v>
      </c>
      <c r="M118" s="144" t="s">
        <v>375</v>
      </c>
    </row>
    <row r="119" spans="1:13" s="136" customFormat="1" ht="26.25" customHeight="1">
      <c r="A119" s="138">
        <v>222</v>
      </c>
      <c r="B119" s="148" t="s">
        <v>126</v>
      </c>
      <c r="C119" s="139">
        <f>'800m.'!C20</f>
        <v>0</v>
      </c>
      <c r="D119" s="143">
        <f>'800m.'!D20</f>
        <v>0</v>
      </c>
      <c r="E119" s="143">
        <f>'800m.'!E20</f>
        <v>0</v>
      </c>
      <c r="F119" s="182">
        <f>'800m.'!F20</f>
        <v>0</v>
      </c>
      <c r="G119" s="141">
        <f>'800m.'!A20</f>
        <v>0</v>
      </c>
      <c r="H119" s="140" t="s">
        <v>126</v>
      </c>
      <c r="I119" s="146"/>
      <c r="J119" s="140" t="str">
        <f>'YARIŞMA BİLGİLERİ'!$F$21</f>
        <v>YILDIZ ERKEK</v>
      </c>
      <c r="K119" s="143" t="str">
        <f t="shared" si="7"/>
        <v>Diyarbakır-Anadolu Yıldızlar Ligi Diyarbakır Grubu Yarışmaları</v>
      </c>
      <c r="L119" s="144" t="str">
        <f>'800m.'!N$4</f>
        <v>15 Mart 2015 - 15.30</v>
      </c>
      <c r="M119" s="144" t="s">
        <v>375</v>
      </c>
    </row>
    <row r="120" spans="1:13" s="136" customFormat="1" ht="26.25" customHeight="1">
      <c r="A120" s="138">
        <v>223</v>
      </c>
      <c r="B120" s="148" t="s">
        <v>126</v>
      </c>
      <c r="C120" s="139">
        <f>'800m.'!C21</f>
        <v>0</v>
      </c>
      <c r="D120" s="143">
        <f>'800m.'!D21</f>
        <v>0</v>
      </c>
      <c r="E120" s="143">
        <f>'800m.'!E21</f>
        <v>0</v>
      </c>
      <c r="F120" s="182">
        <f>'800m.'!F21</f>
        <v>0</v>
      </c>
      <c r="G120" s="141">
        <f>'800m.'!A21</f>
        <v>0</v>
      </c>
      <c r="H120" s="140" t="s">
        <v>126</v>
      </c>
      <c r="I120" s="146"/>
      <c r="J120" s="140" t="str">
        <f>'YARIŞMA BİLGİLERİ'!$F$21</f>
        <v>YILDIZ ERKEK</v>
      </c>
      <c r="K120" s="143" t="str">
        <f t="shared" si="7"/>
        <v>Diyarbakır-Anadolu Yıldızlar Ligi Diyarbakır Grubu Yarışmaları</v>
      </c>
      <c r="L120" s="144" t="str">
        <f>'800m.'!N$4</f>
        <v>15 Mart 2015 - 15.30</v>
      </c>
      <c r="M120" s="144" t="s">
        <v>375</v>
      </c>
    </row>
    <row r="121" spans="1:13" s="136" customFormat="1" ht="26.25" customHeight="1">
      <c r="A121" s="138">
        <v>224</v>
      </c>
      <c r="B121" s="148" t="s">
        <v>126</v>
      </c>
      <c r="C121" s="139">
        <f>'800m.'!C22</f>
        <v>0</v>
      </c>
      <c r="D121" s="143">
        <f>'800m.'!D22</f>
        <v>0</v>
      </c>
      <c r="E121" s="143">
        <f>'800m.'!E22</f>
        <v>0</v>
      </c>
      <c r="F121" s="182">
        <f>'800m.'!F22</f>
        <v>0</v>
      </c>
      <c r="G121" s="141">
        <f>'800m.'!A22</f>
        <v>0</v>
      </c>
      <c r="H121" s="140" t="s">
        <v>126</v>
      </c>
      <c r="I121" s="146"/>
      <c r="J121" s="140" t="str">
        <f>'YARIŞMA BİLGİLERİ'!$F$21</f>
        <v>YILDIZ ERKEK</v>
      </c>
      <c r="K121" s="143" t="str">
        <f t="shared" si="7"/>
        <v>Diyarbakır-Anadolu Yıldızlar Ligi Diyarbakır Grubu Yarışmaları</v>
      </c>
      <c r="L121" s="144" t="str">
        <f>'800m.'!N$4</f>
        <v>15 Mart 2015 - 15.30</v>
      </c>
      <c r="M121" s="144" t="s">
        <v>375</v>
      </c>
    </row>
    <row r="122" spans="1:13" s="136" customFormat="1" ht="26.25" customHeight="1">
      <c r="A122" s="138">
        <v>225</v>
      </c>
      <c r="B122" s="148" t="s">
        <v>126</v>
      </c>
      <c r="C122" s="139">
        <f>'800m.'!C23</f>
        <v>0</v>
      </c>
      <c r="D122" s="143">
        <f>'800m.'!D23</f>
        <v>0</v>
      </c>
      <c r="E122" s="143">
        <f>'800m.'!E23</f>
        <v>0</v>
      </c>
      <c r="F122" s="182">
        <f>'800m.'!F23</f>
        <v>0</v>
      </c>
      <c r="G122" s="141">
        <f>'800m.'!A23</f>
        <v>0</v>
      </c>
      <c r="H122" s="140" t="s">
        <v>126</v>
      </c>
      <c r="I122" s="146"/>
      <c r="J122" s="140" t="str">
        <f>'YARIŞMA BİLGİLERİ'!$F$21</f>
        <v>YILDIZ ERKEK</v>
      </c>
      <c r="K122" s="143" t="str">
        <f t="shared" si="7"/>
        <v>Diyarbakır-Anadolu Yıldızlar Ligi Diyarbakır Grubu Yarışmaları</v>
      </c>
      <c r="L122" s="144" t="str">
        <f>'800m.'!N$4</f>
        <v>15 Mart 2015 - 15.30</v>
      </c>
      <c r="M122" s="144" t="s">
        <v>375</v>
      </c>
    </row>
    <row r="123" spans="1:13" s="136" customFormat="1" ht="26.25" customHeight="1">
      <c r="A123" s="138">
        <v>226</v>
      </c>
      <c r="B123" s="148" t="s">
        <v>126</v>
      </c>
      <c r="C123" s="139">
        <f>'800m.'!C24</f>
        <v>0</v>
      </c>
      <c r="D123" s="143">
        <f>'800m.'!D24</f>
        <v>0</v>
      </c>
      <c r="E123" s="143">
        <f>'800m.'!E24</f>
        <v>0</v>
      </c>
      <c r="F123" s="182">
        <f>'800m.'!F24</f>
        <v>0</v>
      </c>
      <c r="G123" s="141">
        <f>'800m.'!A24</f>
        <v>0</v>
      </c>
      <c r="H123" s="140" t="s">
        <v>126</v>
      </c>
      <c r="I123" s="146"/>
      <c r="J123" s="140" t="str">
        <f>'YARIŞMA BİLGİLERİ'!$F$21</f>
        <v>YILDIZ ERKEK</v>
      </c>
      <c r="K123" s="143" t="str">
        <f t="shared" si="7"/>
        <v>Diyarbakır-Anadolu Yıldızlar Ligi Diyarbakır Grubu Yarışmaları</v>
      </c>
      <c r="L123" s="144" t="str">
        <f>'800m.'!N$4</f>
        <v>15 Mart 2015 - 15.30</v>
      </c>
      <c r="M123" s="144" t="s">
        <v>375</v>
      </c>
    </row>
    <row r="124" spans="1:13" s="136" customFormat="1" ht="26.25" customHeight="1">
      <c r="A124" s="138">
        <v>227</v>
      </c>
      <c r="B124" s="148" t="s">
        <v>126</v>
      </c>
      <c r="C124" s="139">
        <f>'800m.'!C25</f>
        <v>0</v>
      </c>
      <c r="D124" s="143">
        <f>'800m.'!D25</f>
        <v>0</v>
      </c>
      <c r="E124" s="143">
        <f>'800m.'!E25</f>
        <v>0</v>
      </c>
      <c r="F124" s="182">
        <f>'800m.'!F25</f>
        <v>0</v>
      </c>
      <c r="G124" s="141">
        <f>'800m.'!A25</f>
        <v>0</v>
      </c>
      <c r="H124" s="140" t="s">
        <v>126</v>
      </c>
      <c r="I124" s="146"/>
      <c r="J124" s="140" t="str">
        <f>'YARIŞMA BİLGİLERİ'!$F$21</f>
        <v>YILDIZ ERKEK</v>
      </c>
      <c r="K124" s="143" t="str">
        <f t="shared" si="7"/>
        <v>Diyarbakır-Anadolu Yıldızlar Ligi Diyarbakır Grubu Yarışmaları</v>
      </c>
      <c r="L124" s="144" t="str">
        <f>'800m.'!N$4</f>
        <v>15 Mart 2015 - 15.30</v>
      </c>
      <c r="M124" s="144" t="s">
        <v>375</v>
      </c>
    </row>
    <row r="125" spans="1:13" s="136" customFormat="1" ht="26.25" customHeight="1">
      <c r="A125" s="138">
        <v>228</v>
      </c>
      <c r="B125" s="148" t="s">
        <v>126</v>
      </c>
      <c r="C125" s="139">
        <f>'800m.'!C26</f>
        <v>0</v>
      </c>
      <c r="D125" s="143">
        <f>'800m.'!D26</f>
        <v>0</v>
      </c>
      <c r="E125" s="143">
        <f>'800m.'!E26</f>
        <v>0</v>
      </c>
      <c r="F125" s="182">
        <f>'800m.'!F26</f>
        <v>0</v>
      </c>
      <c r="G125" s="141">
        <f>'800m.'!A26</f>
        <v>0</v>
      </c>
      <c r="H125" s="140" t="s">
        <v>126</v>
      </c>
      <c r="I125" s="146"/>
      <c r="J125" s="140" t="str">
        <f>'YARIŞMA BİLGİLERİ'!$F$21</f>
        <v>YILDIZ ERKEK</v>
      </c>
      <c r="K125" s="143" t="str">
        <f t="shared" si="7"/>
        <v>Diyarbakır-Anadolu Yıldızlar Ligi Diyarbakır Grubu Yarışmaları</v>
      </c>
      <c r="L125" s="144" t="str">
        <f>'800m.'!N$4</f>
        <v>15 Mart 2015 - 15.30</v>
      </c>
      <c r="M125" s="144" t="s">
        <v>375</v>
      </c>
    </row>
    <row r="126" spans="1:13" s="136" customFormat="1" ht="26.25" customHeight="1">
      <c r="A126" s="138">
        <v>229</v>
      </c>
      <c r="B126" s="148" t="s">
        <v>126</v>
      </c>
      <c r="C126" s="139">
        <f>'800m.'!C27</f>
        <v>0</v>
      </c>
      <c r="D126" s="143">
        <f>'800m.'!D27</f>
        <v>0</v>
      </c>
      <c r="E126" s="143">
        <f>'800m.'!E27</f>
        <v>0</v>
      </c>
      <c r="F126" s="182">
        <f>'800m.'!F27</f>
        <v>0</v>
      </c>
      <c r="G126" s="141">
        <f>'800m.'!A27</f>
        <v>0</v>
      </c>
      <c r="H126" s="140" t="s">
        <v>126</v>
      </c>
      <c r="I126" s="146"/>
      <c r="J126" s="140" t="str">
        <f>'YARIŞMA BİLGİLERİ'!$F$21</f>
        <v>YILDIZ ERKEK</v>
      </c>
      <c r="K126" s="143" t="str">
        <f t="shared" si="7"/>
        <v>Diyarbakır-Anadolu Yıldızlar Ligi Diyarbakır Grubu Yarışmaları</v>
      </c>
      <c r="L126" s="144" t="str">
        <f>'800m.'!N$4</f>
        <v>15 Mart 2015 - 15.30</v>
      </c>
      <c r="M126" s="144" t="s">
        <v>375</v>
      </c>
    </row>
    <row r="127" spans="1:13" s="136" customFormat="1" ht="26.25" customHeight="1">
      <c r="A127" s="138">
        <v>230</v>
      </c>
      <c r="B127" s="148" t="s">
        <v>126</v>
      </c>
      <c r="C127" s="139">
        <f>'800m.'!C28</f>
        <v>0</v>
      </c>
      <c r="D127" s="143">
        <f>'800m.'!D28</f>
        <v>0</v>
      </c>
      <c r="E127" s="143">
        <f>'800m.'!E28</f>
        <v>0</v>
      </c>
      <c r="F127" s="182">
        <f>'800m.'!F28</f>
        <v>0</v>
      </c>
      <c r="G127" s="141">
        <f>'800m.'!A28</f>
        <v>0</v>
      </c>
      <c r="H127" s="140" t="s">
        <v>126</v>
      </c>
      <c r="I127" s="146"/>
      <c r="J127" s="140" t="str">
        <f>'YARIŞMA BİLGİLERİ'!$F$21</f>
        <v>YILDIZ ERKEK</v>
      </c>
      <c r="K127" s="143" t="str">
        <f t="shared" si="7"/>
        <v>Diyarbakır-Anadolu Yıldızlar Ligi Diyarbakır Grubu Yarışmaları</v>
      </c>
      <c r="L127" s="144" t="str">
        <f>'800m.'!N$4</f>
        <v>15 Mart 2015 - 15.30</v>
      </c>
      <c r="M127" s="144" t="s">
        <v>375</v>
      </c>
    </row>
    <row r="128" spans="1:13" s="136" customFormat="1" ht="26.25" customHeight="1">
      <c r="A128" s="138">
        <v>231</v>
      </c>
      <c r="B128" s="148" t="s">
        <v>126</v>
      </c>
      <c r="C128" s="139">
        <f>'800m.'!C29</f>
        <v>0</v>
      </c>
      <c r="D128" s="143">
        <f>'800m.'!D29</f>
        <v>0</v>
      </c>
      <c r="E128" s="143">
        <f>'800m.'!E29</f>
        <v>0</v>
      </c>
      <c r="F128" s="182">
        <f>'800m.'!F29</f>
        <v>0</v>
      </c>
      <c r="G128" s="141">
        <f>'800m.'!A29</f>
        <v>0</v>
      </c>
      <c r="H128" s="140" t="s">
        <v>126</v>
      </c>
      <c r="I128" s="146"/>
      <c r="J128" s="140" t="str">
        <f>'YARIŞMA BİLGİLERİ'!$F$21</f>
        <v>YILDIZ ERKEK</v>
      </c>
      <c r="K128" s="143" t="str">
        <f t="shared" si="7"/>
        <v>Diyarbakır-Anadolu Yıldızlar Ligi Diyarbakır Grubu Yarışmaları</v>
      </c>
      <c r="L128" s="144" t="str">
        <f>'800m.'!N$4</f>
        <v>15 Mart 2015 - 15.30</v>
      </c>
      <c r="M128" s="144" t="s">
        <v>375</v>
      </c>
    </row>
    <row r="129" spans="1:13" s="136" customFormat="1" ht="26.25" customHeight="1">
      <c r="A129" s="138">
        <v>232</v>
      </c>
      <c r="B129" s="148" t="s">
        <v>126</v>
      </c>
      <c r="C129" s="139">
        <f>'800m.'!C30</f>
        <v>0</v>
      </c>
      <c r="D129" s="143">
        <f>'800m.'!D30</f>
        <v>0</v>
      </c>
      <c r="E129" s="143">
        <f>'800m.'!E30</f>
        <v>0</v>
      </c>
      <c r="F129" s="182">
        <f>'800m.'!F30</f>
        <v>0</v>
      </c>
      <c r="G129" s="141">
        <f>'800m.'!A30</f>
        <v>0</v>
      </c>
      <c r="H129" s="140" t="s">
        <v>126</v>
      </c>
      <c r="I129" s="146"/>
      <c r="J129" s="140" t="str">
        <f>'YARIŞMA BİLGİLERİ'!$F$21</f>
        <v>YILDIZ ERKEK</v>
      </c>
      <c r="K129" s="143" t="str">
        <f t="shared" si="7"/>
        <v>Diyarbakır-Anadolu Yıldızlar Ligi Diyarbakır Grubu Yarışmaları</v>
      </c>
      <c r="L129" s="144" t="str">
        <f>'800m.'!N$4</f>
        <v>15 Mart 2015 - 15.30</v>
      </c>
      <c r="M129" s="144" t="s">
        <v>375</v>
      </c>
    </row>
    <row r="130" spans="1:13" s="136" customFormat="1" ht="26.25" customHeight="1">
      <c r="A130" s="138">
        <v>233</v>
      </c>
      <c r="B130" s="148" t="s">
        <v>126</v>
      </c>
      <c r="C130" s="139">
        <f>'800m.'!C31</f>
        <v>0</v>
      </c>
      <c r="D130" s="143">
        <f>'800m.'!D31</f>
        <v>0</v>
      </c>
      <c r="E130" s="143">
        <f>'800m.'!E31</f>
        <v>0</v>
      </c>
      <c r="F130" s="182">
        <f>'800m.'!F31</f>
        <v>0</v>
      </c>
      <c r="G130" s="141">
        <f>'800m.'!A31</f>
        <v>0</v>
      </c>
      <c r="H130" s="140" t="s">
        <v>126</v>
      </c>
      <c r="I130" s="146"/>
      <c r="J130" s="140" t="str">
        <f>'YARIŞMA BİLGİLERİ'!$F$21</f>
        <v>YILDIZ ERKEK</v>
      </c>
      <c r="K130" s="143" t="str">
        <f t="shared" si="7"/>
        <v>Diyarbakır-Anadolu Yıldızlar Ligi Diyarbakır Grubu Yarışmaları</v>
      </c>
      <c r="L130" s="144" t="str">
        <f>'800m.'!N$4</f>
        <v>15 Mart 2015 - 15.30</v>
      </c>
      <c r="M130" s="144" t="s">
        <v>375</v>
      </c>
    </row>
    <row r="131" spans="1:13" s="136" customFormat="1" ht="26.25" customHeight="1">
      <c r="A131" s="138">
        <v>234</v>
      </c>
      <c r="B131" s="148" t="s">
        <v>126</v>
      </c>
      <c r="C131" s="139">
        <f>'800m.'!C32</f>
        <v>0</v>
      </c>
      <c r="D131" s="143">
        <f>'800m.'!D32</f>
        <v>0</v>
      </c>
      <c r="E131" s="143">
        <f>'800m.'!E32</f>
        <v>0</v>
      </c>
      <c r="F131" s="182">
        <f>'800m.'!F32</f>
        <v>0</v>
      </c>
      <c r="G131" s="141">
        <f>'800m.'!A32</f>
        <v>0</v>
      </c>
      <c r="H131" s="140" t="s">
        <v>126</v>
      </c>
      <c r="I131" s="146"/>
      <c r="J131" s="140" t="str">
        <f>'YARIŞMA BİLGİLERİ'!$F$21</f>
        <v>YILDIZ ERKEK</v>
      </c>
      <c r="K131" s="143" t="str">
        <f t="shared" si="7"/>
        <v>Diyarbakır-Anadolu Yıldızlar Ligi Diyarbakır Grubu Yarışmaları</v>
      </c>
      <c r="L131" s="144" t="str">
        <f>'800m.'!N$4</f>
        <v>15 Mart 2015 - 15.30</v>
      </c>
      <c r="M131" s="144" t="s">
        <v>375</v>
      </c>
    </row>
    <row r="132" spans="1:13" s="136" customFormat="1" ht="26.25" customHeight="1">
      <c r="A132" s="138">
        <v>235</v>
      </c>
      <c r="B132" s="148" t="s">
        <v>126</v>
      </c>
      <c r="C132" s="139">
        <f>'800m.'!C33</f>
        <v>0</v>
      </c>
      <c r="D132" s="143">
        <f>'800m.'!D33</f>
        <v>0</v>
      </c>
      <c r="E132" s="143">
        <f>'800m.'!E33</f>
        <v>0</v>
      </c>
      <c r="F132" s="182">
        <f>'800m.'!F33</f>
        <v>0</v>
      </c>
      <c r="G132" s="141">
        <f>'800m.'!A33</f>
        <v>0</v>
      </c>
      <c r="H132" s="140" t="s">
        <v>126</v>
      </c>
      <c r="I132" s="146"/>
      <c r="J132" s="140" t="str">
        <f>'YARIŞMA BİLGİLERİ'!$F$21</f>
        <v>YILDIZ ERKEK</v>
      </c>
      <c r="K132" s="143" t="str">
        <f aca="true" t="shared" si="8" ref="K132:K147">CONCATENATE(K$1,"-",A$1)</f>
        <v>Diyarbakır-Anadolu Yıldızlar Ligi Diyarbakır Grubu Yarışmaları</v>
      </c>
      <c r="L132" s="144" t="str">
        <f>'800m.'!N$4</f>
        <v>15 Mart 2015 - 15.30</v>
      </c>
      <c r="M132" s="144" t="s">
        <v>375</v>
      </c>
    </row>
    <row r="133" spans="1:13" s="136" customFormat="1" ht="26.25" customHeight="1">
      <c r="A133" s="138">
        <v>236</v>
      </c>
      <c r="B133" s="148" t="s">
        <v>126</v>
      </c>
      <c r="C133" s="139">
        <f>'800m.'!C34</f>
        <v>0</v>
      </c>
      <c r="D133" s="143">
        <f>'800m.'!D34</f>
        <v>0</v>
      </c>
      <c r="E133" s="143">
        <f>'800m.'!E34</f>
        <v>0</v>
      </c>
      <c r="F133" s="182">
        <f>'800m.'!F34</f>
        <v>0</v>
      </c>
      <c r="G133" s="141">
        <f>'800m.'!A34</f>
        <v>0</v>
      </c>
      <c r="H133" s="140" t="s">
        <v>126</v>
      </c>
      <c r="I133" s="146"/>
      <c r="J133" s="140" t="str">
        <f>'YARIŞMA BİLGİLERİ'!$F$21</f>
        <v>YILDIZ ERKEK</v>
      </c>
      <c r="K133" s="143" t="str">
        <f t="shared" si="8"/>
        <v>Diyarbakır-Anadolu Yıldızlar Ligi Diyarbakır Grubu Yarışmaları</v>
      </c>
      <c r="L133" s="144" t="str">
        <f>'800m.'!N$4</f>
        <v>15 Mart 2015 - 15.30</v>
      </c>
      <c r="M133" s="144" t="s">
        <v>375</v>
      </c>
    </row>
    <row r="134" spans="1:13" s="136" customFormat="1" ht="26.25" customHeight="1">
      <c r="A134" s="138">
        <v>237</v>
      </c>
      <c r="B134" s="148" t="s">
        <v>126</v>
      </c>
      <c r="C134" s="139">
        <f>'800m.'!C35</f>
        <v>0</v>
      </c>
      <c r="D134" s="143">
        <f>'800m.'!D35</f>
        <v>0</v>
      </c>
      <c r="E134" s="143">
        <f>'800m.'!E35</f>
        <v>0</v>
      </c>
      <c r="F134" s="182">
        <f>'800m.'!F35</f>
        <v>0</v>
      </c>
      <c r="G134" s="141">
        <f>'800m.'!A35</f>
        <v>0</v>
      </c>
      <c r="H134" s="140" t="s">
        <v>126</v>
      </c>
      <c r="I134" s="146"/>
      <c r="J134" s="140" t="str">
        <f>'YARIŞMA BİLGİLERİ'!$F$21</f>
        <v>YILDIZ ERKEK</v>
      </c>
      <c r="K134" s="143" t="str">
        <f t="shared" si="8"/>
        <v>Diyarbakır-Anadolu Yıldızlar Ligi Diyarbakır Grubu Yarışmaları</v>
      </c>
      <c r="L134" s="144" t="str">
        <f>'800m.'!N$4</f>
        <v>15 Mart 2015 - 15.30</v>
      </c>
      <c r="M134" s="144" t="s">
        <v>375</v>
      </c>
    </row>
    <row r="135" spans="1:13" s="136" customFormat="1" ht="26.25" customHeight="1">
      <c r="A135" s="138">
        <v>238</v>
      </c>
      <c r="B135" s="148" t="s">
        <v>126</v>
      </c>
      <c r="C135" s="139">
        <f>'800m.'!C36</f>
        <v>0</v>
      </c>
      <c r="D135" s="143">
        <f>'800m.'!D36</f>
        <v>0</v>
      </c>
      <c r="E135" s="143">
        <f>'800m.'!E36</f>
        <v>0</v>
      </c>
      <c r="F135" s="182">
        <f>'800m.'!F36</f>
        <v>0</v>
      </c>
      <c r="G135" s="141">
        <f>'800m.'!A36</f>
        <v>0</v>
      </c>
      <c r="H135" s="140" t="s">
        <v>126</v>
      </c>
      <c r="I135" s="146"/>
      <c r="J135" s="140" t="str">
        <f>'YARIŞMA BİLGİLERİ'!$F$21</f>
        <v>YILDIZ ERKEK</v>
      </c>
      <c r="K135" s="143" t="str">
        <f t="shared" si="8"/>
        <v>Diyarbakır-Anadolu Yıldızlar Ligi Diyarbakır Grubu Yarışmaları</v>
      </c>
      <c r="L135" s="144" t="str">
        <f>'800m.'!N$4</f>
        <v>15 Mart 2015 - 15.30</v>
      </c>
      <c r="M135" s="144" t="s">
        <v>375</v>
      </c>
    </row>
    <row r="136" spans="1:13" s="136" customFormat="1" ht="26.25" customHeight="1">
      <c r="A136" s="138">
        <v>239</v>
      </c>
      <c r="B136" s="148" t="s">
        <v>126</v>
      </c>
      <c r="C136" s="139">
        <f>'800m.'!C37</f>
        <v>0</v>
      </c>
      <c r="D136" s="143">
        <f>'800m.'!D37</f>
        <v>0</v>
      </c>
      <c r="E136" s="143">
        <f>'800m.'!E37</f>
        <v>0</v>
      </c>
      <c r="F136" s="182">
        <f>'800m.'!F37</f>
        <v>0</v>
      </c>
      <c r="G136" s="141">
        <f>'800m.'!A37</f>
        <v>0</v>
      </c>
      <c r="H136" s="140" t="s">
        <v>126</v>
      </c>
      <c r="I136" s="146"/>
      <c r="J136" s="140" t="str">
        <f>'YARIŞMA BİLGİLERİ'!$F$21</f>
        <v>YILDIZ ERKEK</v>
      </c>
      <c r="K136" s="143" t="str">
        <f t="shared" si="8"/>
        <v>Diyarbakır-Anadolu Yıldızlar Ligi Diyarbakır Grubu Yarışmaları</v>
      </c>
      <c r="L136" s="144" t="str">
        <f>'800m.'!N$4</f>
        <v>15 Mart 2015 - 15.30</v>
      </c>
      <c r="M136" s="144" t="s">
        <v>375</v>
      </c>
    </row>
    <row r="137" spans="1:13" s="136" customFormat="1" ht="26.25" customHeight="1">
      <c r="A137" s="138">
        <v>240</v>
      </c>
      <c r="B137" s="148" t="s">
        <v>126</v>
      </c>
      <c r="C137" s="139">
        <f>'800m.'!C38</f>
        <v>0</v>
      </c>
      <c r="D137" s="143">
        <f>'800m.'!D38</f>
        <v>0</v>
      </c>
      <c r="E137" s="143">
        <f>'800m.'!E38</f>
        <v>0</v>
      </c>
      <c r="F137" s="182">
        <f>'800m.'!F38</f>
        <v>0</v>
      </c>
      <c r="G137" s="141">
        <f>'800m.'!A38</f>
        <v>31</v>
      </c>
      <c r="H137" s="140" t="s">
        <v>126</v>
      </c>
      <c r="I137" s="146"/>
      <c r="J137" s="140" t="str">
        <f>'YARIŞMA BİLGİLERİ'!$F$21</f>
        <v>YILDIZ ERKEK</v>
      </c>
      <c r="K137" s="143" t="str">
        <f t="shared" si="8"/>
        <v>Diyarbakır-Anadolu Yıldızlar Ligi Diyarbakır Grubu Yarışmaları</v>
      </c>
      <c r="L137" s="144" t="str">
        <f>'800m.'!N$4</f>
        <v>15 Mart 2015 - 15.30</v>
      </c>
      <c r="M137" s="144" t="s">
        <v>375</v>
      </c>
    </row>
    <row r="138" spans="1:13" s="136" customFormat="1" ht="26.25" customHeight="1">
      <c r="A138" s="138">
        <v>241</v>
      </c>
      <c r="B138" s="148" t="s">
        <v>126</v>
      </c>
      <c r="C138" s="139">
        <f>'800m.'!C39</f>
        <v>0</v>
      </c>
      <c r="D138" s="143">
        <f>'800m.'!D39</f>
        <v>0</v>
      </c>
      <c r="E138" s="143">
        <f>'800m.'!E39</f>
        <v>0</v>
      </c>
      <c r="F138" s="182">
        <f>'800m.'!F39</f>
        <v>0</v>
      </c>
      <c r="G138" s="141">
        <f>'800m.'!A39</f>
        <v>32</v>
      </c>
      <c r="H138" s="140" t="s">
        <v>126</v>
      </c>
      <c r="I138" s="146"/>
      <c r="J138" s="140" t="str">
        <f>'YARIŞMA BİLGİLERİ'!$F$21</f>
        <v>YILDIZ ERKEK</v>
      </c>
      <c r="K138" s="143" t="str">
        <f t="shared" si="8"/>
        <v>Diyarbakır-Anadolu Yıldızlar Ligi Diyarbakır Grubu Yarışmaları</v>
      </c>
      <c r="L138" s="144" t="str">
        <f>'800m.'!N$4</f>
        <v>15 Mart 2015 - 15.30</v>
      </c>
      <c r="M138" s="144" t="s">
        <v>375</v>
      </c>
    </row>
    <row r="139" spans="1:13" s="136" customFormat="1" ht="26.25" customHeight="1">
      <c r="A139" s="138">
        <v>242</v>
      </c>
      <c r="B139" s="148" t="s">
        <v>126</v>
      </c>
      <c r="C139" s="139">
        <f>'800m.'!C40</f>
        <v>0</v>
      </c>
      <c r="D139" s="143">
        <f>'800m.'!D40</f>
        <v>0</v>
      </c>
      <c r="E139" s="143">
        <f>'800m.'!E40</f>
        <v>0</v>
      </c>
      <c r="F139" s="182">
        <f>'800m.'!F40</f>
        <v>0</v>
      </c>
      <c r="G139" s="141">
        <f>'800m.'!A40</f>
        <v>33</v>
      </c>
      <c r="H139" s="140" t="s">
        <v>126</v>
      </c>
      <c r="I139" s="146"/>
      <c r="J139" s="140" t="str">
        <f>'YARIŞMA BİLGİLERİ'!$F$21</f>
        <v>YILDIZ ERKEK</v>
      </c>
      <c r="K139" s="143" t="str">
        <f t="shared" si="8"/>
        <v>Diyarbakır-Anadolu Yıldızlar Ligi Diyarbakır Grubu Yarışmaları</v>
      </c>
      <c r="L139" s="144" t="str">
        <f>'800m.'!N$4</f>
        <v>15 Mart 2015 - 15.30</v>
      </c>
      <c r="M139" s="144" t="s">
        <v>375</v>
      </c>
    </row>
    <row r="140" spans="1:13" s="136" customFormat="1" ht="26.25" customHeight="1">
      <c r="A140" s="138">
        <v>243</v>
      </c>
      <c r="B140" s="148" t="s">
        <v>126</v>
      </c>
      <c r="C140" s="139">
        <f>'800m.'!C41</f>
        <v>0</v>
      </c>
      <c r="D140" s="143">
        <f>'800m.'!D41</f>
        <v>0</v>
      </c>
      <c r="E140" s="143">
        <f>'800m.'!E41</f>
        <v>0</v>
      </c>
      <c r="F140" s="182">
        <f>'800m.'!F41</f>
        <v>0</v>
      </c>
      <c r="G140" s="141">
        <f>'800m.'!A41</f>
        <v>34</v>
      </c>
      <c r="H140" s="140" t="s">
        <v>126</v>
      </c>
      <c r="I140" s="146"/>
      <c r="J140" s="140" t="str">
        <f>'YARIŞMA BİLGİLERİ'!$F$21</f>
        <v>YILDIZ ERKEK</v>
      </c>
      <c r="K140" s="143" t="str">
        <f t="shared" si="8"/>
        <v>Diyarbakır-Anadolu Yıldızlar Ligi Diyarbakır Grubu Yarışmaları</v>
      </c>
      <c r="L140" s="144" t="str">
        <f>'800m.'!N$4</f>
        <v>15 Mart 2015 - 15.30</v>
      </c>
      <c r="M140" s="144" t="s">
        <v>375</v>
      </c>
    </row>
    <row r="141" spans="1:13" s="136" customFormat="1" ht="26.25" customHeight="1">
      <c r="A141" s="138">
        <v>244</v>
      </c>
      <c r="B141" s="148" t="s">
        <v>126</v>
      </c>
      <c r="C141" s="139">
        <f>'800m.'!C42</f>
        <v>0</v>
      </c>
      <c r="D141" s="143">
        <f>'800m.'!D42</f>
        <v>0</v>
      </c>
      <c r="E141" s="143">
        <f>'800m.'!E42</f>
        <v>0</v>
      </c>
      <c r="F141" s="182">
        <f>'800m.'!F42</f>
        <v>0</v>
      </c>
      <c r="G141" s="141">
        <f>'800m.'!A42</f>
        <v>35</v>
      </c>
      <c r="H141" s="140" t="s">
        <v>126</v>
      </c>
      <c r="I141" s="146"/>
      <c r="J141" s="140" t="str">
        <f>'YARIŞMA BİLGİLERİ'!$F$21</f>
        <v>YILDIZ ERKEK</v>
      </c>
      <c r="K141" s="143" t="str">
        <f t="shared" si="8"/>
        <v>Diyarbakır-Anadolu Yıldızlar Ligi Diyarbakır Grubu Yarışmaları</v>
      </c>
      <c r="L141" s="144" t="str">
        <f>'800m.'!N$4</f>
        <v>15 Mart 2015 - 15.30</v>
      </c>
      <c r="M141" s="144" t="s">
        <v>375</v>
      </c>
    </row>
    <row r="142" spans="1:13" s="136" customFormat="1" ht="26.25" customHeight="1">
      <c r="A142" s="138">
        <v>245</v>
      </c>
      <c r="B142" s="148" t="s">
        <v>126</v>
      </c>
      <c r="C142" s="139">
        <f>'800m.'!C43</f>
        <v>0</v>
      </c>
      <c r="D142" s="143">
        <f>'800m.'!D43</f>
        <v>0</v>
      </c>
      <c r="E142" s="143">
        <f>'800m.'!E43</f>
        <v>0</v>
      </c>
      <c r="F142" s="182">
        <f>'800m.'!F43</f>
        <v>0</v>
      </c>
      <c r="G142" s="141">
        <f>'800m.'!A43</f>
        <v>36</v>
      </c>
      <c r="H142" s="140" t="s">
        <v>126</v>
      </c>
      <c r="I142" s="146"/>
      <c r="J142" s="140" t="str">
        <f>'YARIŞMA BİLGİLERİ'!$F$21</f>
        <v>YILDIZ ERKEK</v>
      </c>
      <c r="K142" s="143" t="str">
        <f t="shared" si="8"/>
        <v>Diyarbakır-Anadolu Yıldızlar Ligi Diyarbakır Grubu Yarışmaları</v>
      </c>
      <c r="L142" s="144" t="str">
        <f>'800m.'!N$4</f>
        <v>15 Mart 2015 - 15.30</v>
      </c>
      <c r="M142" s="144" t="s">
        <v>375</v>
      </c>
    </row>
    <row r="143" spans="1:13" s="136" customFormat="1" ht="26.25" customHeight="1">
      <c r="A143" s="138">
        <v>246</v>
      </c>
      <c r="B143" s="148" t="s">
        <v>126</v>
      </c>
      <c r="C143" s="139">
        <f>'800m.'!C44</f>
        <v>0</v>
      </c>
      <c r="D143" s="143">
        <f>'800m.'!D44</f>
        <v>0</v>
      </c>
      <c r="E143" s="143">
        <f>'800m.'!E44</f>
        <v>0</v>
      </c>
      <c r="F143" s="182">
        <f>'800m.'!F44</f>
        <v>0</v>
      </c>
      <c r="G143" s="141">
        <f>'800m.'!A44</f>
        <v>37</v>
      </c>
      <c r="H143" s="140" t="s">
        <v>126</v>
      </c>
      <c r="I143" s="146"/>
      <c r="J143" s="140" t="str">
        <f>'YARIŞMA BİLGİLERİ'!$F$21</f>
        <v>YILDIZ ERKEK</v>
      </c>
      <c r="K143" s="143" t="str">
        <f t="shared" si="8"/>
        <v>Diyarbakır-Anadolu Yıldızlar Ligi Diyarbakır Grubu Yarışmaları</v>
      </c>
      <c r="L143" s="144" t="str">
        <f>'800m.'!N$4</f>
        <v>15 Mart 2015 - 15.30</v>
      </c>
      <c r="M143" s="144" t="s">
        <v>375</v>
      </c>
    </row>
    <row r="144" spans="1:13" s="136" customFormat="1" ht="26.25" customHeight="1">
      <c r="A144" s="138">
        <v>247</v>
      </c>
      <c r="B144" s="148" t="s">
        <v>126</v>
      </c>
      <c r="C144" s="139">
        <f>'800m.'!C45</f>
        <v>0</v>
      </c>
      <c r="D144" s="143">
        <f>'800m.'!D45</f>
        <v>0</v>
      </c>
      <c r="E144" s="143">
        <f>'800m.'!E45</f>
        <v>0</v>
      </c>
      <c r="F144" s="182">
        <f>'800m.'!F45</f>
        <v>0</v>
      </c>
      <c r="G144" s="141">
        <f>'800m.'!A45</f>
        <v>38</v>
      </c>
      <c r="H144" s="140" t="s">
        <v>126</v>
      </c>
      <c r="I144" s="146"/>
      <c r="J144" s="140" t="str">
        <f>'YARIŞMA BİLGİLERİ'!$F$21</f>
        <v>YILDIZ ERKEK</v>
      </c>
      <c r="K144" s="143" t="str">
        <f t="shared" si="8"/>
        <v>Diyarbakır-Anadolu Yıldızlar Ligi Diyarbakır Grubu Yarışmaları</v>
      </c>
      <c r="L144" s="144" t="str">
        <f>'800m.'!N$4</f>
        <v>15 Mart 2015 - 15.30</v>
      </c>
      <c r="M144" s="144" t="s">
        <v>375</v>
      </c>
    </row>
    <row r="145" spans="1:13" s="136" customFormat="1" ht="26.25" customHeight="1">
      <c r="A145" s="138">
        <v>248</v>
      </c>
      <c r="B145" s="148" t="s">
        <v>126</v>
      </c>
      <c r="C145" s="139">
        <f>'800m.'!C46</f>
        <v>0</v>
      </c>
      <c r="D145" s="143">
        <f>'800m.'!D46</f>
        <v>0</v>
      </c>
      <c r="E145" s="143">
        <f>'800m.'!E46</f>
        <v>0</v>
      </c>
      <c r="F145" s="182">
        <f>'800m.'!F46</f>
        <v>0</v>
      </c>
      <c r="G145" s="141">
        <f>'800m.'!A46</f>
        <v>39</v>
      </c>
      <c r="H145" s="140" t="s">
        <v>126</v>
      </c>
      <c r="I145" s="146"/>
      <c r="J145" s="140" t="str">
        <f>'YARIŞMA BİLGİLERİ'!$F$21</f>
        <v>YILDIZ ERKEK</v>
      </c>
      <c r="K145" s="143" t="str">
        <f t="shared" si="8"/>
        <v>Diyarbakır-Anadolu Yıldızlar Ligi Diyarbakır Grubu Yarışmaları</v>
      </c>
      <c r="L145" s="144" t="str">
        <f>'800m.'!N$4</f>
        <v>15 Mart 2015 - 15.30</v>
      </c>
      <c r="M145" s="144" t="s">
        <v>375</v>
      </c>
    </row>
    <row r="146" spans="1:13" s="136" customFormat="1" ht="26.25" customHeight="1">
      <c r="A146" s="138">
        <v>249</v>
      </c>
      <c r="B146" s="148" t="s">
        <v>126</v>
      </c>
      <c r="C146" s="139">
        <f>'800m.'!C47</f>
        <v>0</v>
      </c>
      <c r="D146" s="143">
        <f>'800m.'!D47</f>
        <v>0</v>
      </c>
      <c r="E146" s="143">
        <f>'800m.'!E47</f>
        <v>0</v>
      </c>
      <c r="F146" s="182">
        <f>'800m.'!F47</f>
        <v>0</v>
      </c>
      <c r="G146" s="141">
        <f>'800m.'!A47</f>
        <v>40</v>
      </c>
      <c r="H146" s="140" t="s">
        <v>126</v>
      </c>
      <c r="I146" s="146"/>
      <c r="J146" s="140" t="str">
        <f>'YARIŞMA BİLGİLERİ'!$F$21</f>
        <v>YILDIZ ERKEK</v>
      </c>
      <c r="K146" s="143" t="str">
        <f t="shared" si="8"/>
        <v>Diyarbakır-Anadolu Yıldızlar Ligi Diyarbakır Grubu Yarışmaları</v>
      </c>
      <c r="L146" s="144" t="str">
        <f>'800m.'!N$4</f>
        <v>15 Mart 2015 - 15.30</v>
      </c>
      <c r="M146" s="144" t="s">
        <v>375</v>
      </c>
    </row>
    <row r="147" spans="1:13" s="136" customFormat="1" ht="26.25" customHeight="1">
      <c r="A147" s="138">
        <v>250</v>
      </c>
      <c r="B147" s="148" t="s">
        <v>126</v>
      </c>
      <c r="C147" s="139" t="e">
        <f>'800m.'!#REF!</f>
        <v>#REF!</v>
      </c>
      <c r="D147" s="143" t="e">
        <f>'800m.'!#REF!</f>
        <v>#REF!</v>
      </c>
      <c r="E147" s="143" t="e">
        <f>'800m.'!#REF!</f>
        <v>#REF!</v>
      </c>
      <c r="F147" s="182" t="e">
        <f>'800m.'!#REF!</f>
        <v>#REF!</v>
      </c>
      <c r="G147" s="141" t="e">
        <f>'800m.'!#REF!</f>
        <v>#REF!</v>
      </c>
      <c r="H147" s="140" t="s">
        <v>126</v>
      </c>
      <c r="I147" s="146"/>
      <c r="J147" s="140" t="str">
        <f>'YARIŞMA BİLGİLERİ'!$F$21</f>
        <v>YILDIZ ERKEK</v>
      </c>
      <c r="K147" s="143" t="str">
        <f t="shared" si="8"/>
        <v>Diyarbakır-Anadolu Yıldızlar Ligi Diyarbakır Grubu Yarışmaları</v>
      </c>
      <c r="L147" s="144" t="str">
        <f>'800m.'!N$4</f>
        <v>15 Mart 2015 - 15.30</v>
      </c>
      <c r="M147" s="144" t="s">
        <v>375</v>
      </c>
    </row>
    <row r="148" spans="1:13" s="136" customFormat="1" ht="26.25" customHeight="1">
      <c r="A148" s="138">
        <v>251</v>
      </c>
      <c r="B148" s="148" t="s">
        <v>126</v>
      </c>
      <c r="C148" s="139" t="e">
        <f>'800m.'!#REF!</f>
        <v>#REF!</v>
      </c>
      <c r="D148" s="143" t="e">
        <f>'800m.'!#REF!</f>
        <v>#REF!</v>
      </c>
      <c r="E148" s="143" t="e">
        <f>'800m.'!#REF!</f>
        <v>#REF!</v>
      </c>
      <c r="F148" s="182" t="e">
        <f>'800m.'!#REF!</f>
        <v>#REF!</v>
      </c>
      <c r="G148" s="141" t="e">
        <f>'800m.'!#REF!</f>
        <v>#REF!</v>
      </c>
      <c r="H148" s="140" t="s">
        <v>126</v>
      </c>
      <c r="I148" s="146"/>
      <c r="J148" s="140" t="str">
        <f>'YARIŞMA BİLGİLERİ'!$F$21</f>
        <v>YILDIZ ERKEK</v>
      </c>
      <c r="K148" s="143" t="str">
        <f aca="true" t="shared" si="9" ref="K148:K160">CONCATENATE(K$1,"-",A$1)</f>
        <v>Diyarbakır-Anadolu Yıldızlar Ligi Diyarbakır Grubu Yarışmaları</v>
      </c>
      <c r="L148" s="144" t="str">
        <f>'800m.'!N$4</f>
        <v>15 Mart 2015 - 15.30</v>
      </c>
      <c r="M148" s="144" t="s">
        <v>375</v>
      </c>
    </row>
    <row r="149" spans="1:13" s="136" customFormat="1" ht="26.25" customHeight="1">
      <c r="A149" s="138">
        <v>252</v>
      </c>
      <c r="B149" s="148" t="s">
        <v>126</v>
      </c>
      <c r="C149" s="139" t="e">
        <f>'800m.'!#REF!</f>
        <v>#REF!</v>
      </c>
      <c r="D149" s="143" t="e">
        <f>'800m.'!#REF!</f>
        <v>#REF!</v>
      </c>
      <c r="E149" s="143" t="e">
        <f>'800m.'!#REF!</f>
        <v>#REF!</v>
      </c>
      <c r="F149" s="182" t="e">
        <f>'800m.'!#REF!</f>
        <v>#REF!</v>
      </c>
      <c r="G149" s="141" t="e">
        <f>'800m.'!#REF!</f>
        <v>#REF!</v>
      </c>
      <c r="H149" s="140" t="s">
        <v>126</v>
      </c>
      <c r="I149" s="146"/>
      <c r="J149" s="140" t="str">
        <f>'YARIŞMA BİLGİLERİ'!$F$21</f>
        <v>YILDIZ ERKEK</v>
      </c>
      <c r="K149" s="143" t="str">
        <f t="shared" si="9"/>
        <v>Diyarbakır-Anadolu Yıldızlar Ligi Diyarbakır Grubu Yarışmaları</v>
      </c>
      <c r="L149" s="144" t="str">
        <f>'800m.'!N$4</f>
        <v>15 Mart 2015 - 15.30</v>
      </c>
      <c r="M149" s="144" t="s">
        <v>375</v>
      </c>
    </row>
    <row r="150" spans="1:13" s="136" customFormat="1" ht="26.25" customHeight="1">
      <c r="A150" s="138">
        <v>253</v>
      </c>
      <c r="B150" s="148" t="s">
        <v>126</v>
      </c>
      <c r="C150" s="139" t="e">
        <f>'800m.'!#REF!</f>
        <v>#REF!</v>
      </c>
      <c r="D150" s="143" t="e">
        <f>'800m.'!#REF!</f>
        <v>#REF!</v>
      </c>
      <c r="E150" s="143" t="e">
        <f>'800m.'!#REF!</f>
        <v>#REF!</v>
      </c>
      <c r="F150" s="182" t="e">
        <f>'800m.'!#REF!</f>
        <v>#REF!</v>
      </c>
      <c r="G150" s="141" t="e">
        <f>'800m.'!#REF!</f>
        <v>#REF!</v>
      </c>
      <c r="H150" s="140" t="s">
        <v>126</v>
      </c>
      <c r="I150" s="146"/>
      <c r="J150" s="140" t="str">
        <f>'YARIŞMA BİLGİLERİ'!$F$21</f>
        <v>YILDIZ ERKEK</v>
      </c>
      <c r="K150" s="143" t="str">
        <f t="shared" si="9"/>
        <v>Diyarbakır-Anadolu Yıldızlar Ligi Diyarbakır Grubu Yarışmaları</v>
      </c>
      <c r="L150" s="144" t="str">
        <f>'800m.'!N$4</f>
        <v>15 Mart 2015 - 15.30</v>
      </c>
      <c r="M150" s="144" t="s">
        <v>375</v>
      </c>
    </row>
    <row r="151" spans="1:13" s="136" customFormat="1" ht="26.25" customHeight="1">
      <c r="A151" s="138">
        <v>254</v>
      </c>
      <c r="B151" s="148" t="s">
        <v>126</v>
      </c>
      <c r="C151" s="139" t="e">
        <f>'800m.'!#REF!</f>
        <v>#REF!</v>
      </c>
      <c r="D151" s="143" t="e">
        <f>'800m.'!#REF!</f>
        <v>#REF!</v>
      </c>
      <c r="E151" s="143" t="e">
        <f>'800m.'!#REF!</f>
        <v>#REF!</v>
      </c>
      <c r="F151" s="182" t="e">
        <f>'800m.'!#REF!</f>
        <v>#REF!</v>
      </c>
      <c r="G151" s="141" t="e">
        <f>'800m.'!#REF!</f>
        <v>#REF!</v>
      </c>
      <c r="H151" s="140" t="s">
        <v>126</v>
      </c>
      <c r="I151" s="146"/>
      <c r="J151" s="140" t="str">
        <f>'YARIŞMA BİLGİLERİ'!$F$21</f>
        <v>YILDIZ ERKEK</v>
      </c>
      <c r="K151" s="143" t="str">
        <f t="shared" si="9"/>
        <v>Diyarbakır-Anadolu Yıldızlar Ligi Diyarbakır Grubu Yarışmaları</v>
      </c>
      <c r="L151" s="144" t="str">
        <f>'800m.'!N$4</f>
        <v>15 Mart 2015 - 15.30</v>
      </c>
      <c r="M151" s="144" t="s">
        <v>375</v>
      </c>
    </row>
    <row r="152" spans="1:13" s="136" customFormat="1" ht="26.25" customHeight="1">
      <c r="A152" s="138">
        <v>255</v>
      </c>
      <c r="B152" s="148" t="s">
        <v>126</v>
      </c>
      <c r="C152" s="139" t="e">
        <f>'800m.'!#REF!</f>
        <v>#REF!</v>
      </c>
      <c r="D152" s="143" t="e">
        <f>'800m.'!#REF!</f>
        <v>#REF!</v>
      </c>
      <c r="E152" s="143" t="e">
        <f>'800m.'!#REF!</f>
        <v>#REF!</v>
      </c>
      <c r="F152" s="182" t="e">
        <f>'800m.'!#REF!</f>
        <v>#REF!</v>
      </c>
      <c r="G152" s="141" t="e">
        <f>'800m.'!#REF!</f>
        <v>#REF!</v>
      </c>
      <c r="H152" s="140" t="s">
        <v>126</v>
      </c>
      <c r="I152" s="146"/>
      <c r="J152" s="140" t="str">
        <f>'YARIŞMA BİLGİLERİ'!$F$21</f>
        <v>YILDIZ ERKEK</v>
      </c>
      <c r="K152" s="143" t="str">
        <f t="shared" si="9"/>
        <v>Diyarbakır-Anadolu Yıldızlar Ligi Diyarbakır Grubu Yarışmaları</v>
      </c>
      <c r="L152" s="144" t="str">
        <f>'800m.'!N$4</f>
        <v>15 Mart 2015 - 15.30</v>
      </c>
      <c r="M152" s="144" t="s">
        <v>375</v>
      </c>
    </row>
    <row r="153" spans="1:13" s="136" customFormat="1" ht="26.25" customHeight="1">
      <c r="A153" s="138">
        <v>256</v>
      </c>
      <c r="B153" s="148" t="s">
        <v>126</v>
      </c>
      <c r="C153" s="139" t="e">
        <f>'800m.'!#REF!</f>
        <v>#REF!</v>
      </c>
      <c r="D153" s="143" t="e">
        <f>'800m.'!#REF!</f>
        <v>#REF!</v>
      </c>
      <c r="E153" s="143" t="e">
        <f>'800m.'!#REF!</f>
        <v>#REF!</v>
      </c>
      <c r="F153" s="182" t="e">
        <f>'800m.'!#REF!</f>
        <v>#REF!</v>
      </c>
      <c r="G153" s="141" t="e">
        <f>'800m.'!#REF!</f>
        <v>#REF!</v>
      </c>
      <c r="H153" s="140" t="s">
        <v>126</v>
      </c>
      <c r="I153" s="146"/>
      <c r="J153" s="140" t="str">
        <f>'YARIŞMA BİLGİLERİ'!$F$21</f>
        <v>YILDIZ ERKEK</v>
      </c>
      <c r="K153" s="143" t="str">
        <f t="shared" si="9"/>
        <v>Diyarbakır-Anadolu Yıldızlar Ligi Diyarbakır Grubu Yarışmaları</v>
      </c>
      <c r="L153" s="144" t="str">
        <f>'800m.'!N$4</f>
        <v>15 Mart 2015 - 15.30</v>
      </c>
      <c r="M153" s="144" t="s">
        <v>375</v>
      </c>
    </row>
    <row r="154" spans="1:13" s="136" customFormat="1" ht="26.25" customHeight="1">
      <c r="A154" s="138">
        <v>257</v>
      </c>
      <c r="B154" s="148" t="s">
        <v>126</v>
      </c>
      <c r="C154" s="139" t="e">
        <f>'800m.'!#REF!</f>
        <v>#REF!</v>
      </c>
      <c r="D154" s="143" t="e">
        <f>'800m.'!#REF!</f>
        <v>#REF!</v>
      </c>
      <c r="E154" s="143" t="e">
        <f>'800m.'!#REF!</f>
        <v>#REF!</v>
      </c>
      <c r="F154" s="182" t="e">
        <f>'800m.'!#REF!</f>
        <v>#REF!</v>
      </c>
      <c r="G154" s="141" t="e">
        <f>'800m.'!#REF!</f>
        <v>#REF!</v>
      </c>
      <c r="H154" s="140" t="s">
        <v>126</v>
      </c>
      <c r="I154" s="146"/>
      <c r="J154" s="140" t="str">
        <f>'YARIŞMA BİLGİLERİ'!$F$21</f>
        <v>YILDIZ ERKEK</v>
      </c>
      <c r="K154" s="143" t="str">
        <f t="shared" si="9"/>
        <v>Diyarbakır-Anadolu Yıldızlar Ligi Diyarbakır Grubu Yarışmaları</v>
      </c>
      <c r="L154" s="144" t="str">
        <f>'800m.'!N$4</f>
        <v>15 Mart 2015 - 15.30</v>
      </c>
      <c r="M154" s="144" t="s">
        <v>375</v>
      </c>
    </row>
    <row r="155" spans="1:13" s="136" customFormat="1" ht="26.25" customHeight="1">
      <c r="A155" s="138">
        <v>258</v>
      </c>
      <c r="B155" s="148" t="s">
        <v>126</v>
      </c>
      <c r="C155" s="139" t="e">
        <f>'800m.'!#REF!</f>
        <v>#REF!</v>
      </c>
      <c r="D155" s="143" t="e">
        <f>'800m.'!#REF!</f>
        <v>#REF!</v>
      </c>
      <c r="E155" s="143" t="e">
        <f>'800m.'!#REF!</f>
        <v>#REF!</v>
      </c>
      <c r="F155" s="182" t="e">
        <f>'800m.'!#REF!</f>
        <v>#REF!</v>
      </c>
      <c r="G155" s="141" t="e">
        <f>'800m.'!#REF!</f>
        <v>#REF!</v>
      </c>
      <c r="H155" s="140" t="s">
        <v>126</v>
      </c>
      <c r="I155" s="146"/>
      <c r="J155" s="140" t="str">
        <f>'YARIŞMA BİLGİLERİ'!$F$21</f>
        <v>YILDIZ ERKEK</v>
      </c>
      <c r="K155" s="143" t="str">
        <f t="shared" si="9"/>
        <v>Diyarbakır-Anadolu Yıldızlar Ligi Diyarbakır Grubu Yarışmaları</v>
      </c>
      <c r="L155" s="144" t="str">
        <f>'800m.'!N$4</f>
        <v>15 Mart 2015 - 15.30</v>
      </c>
      <c r="M155" s="144" t="s">
        <v>375</v>
      </c>
    </row>
    <row r="156" spans="1:13" s="136" customFormat="1" ht="26.25" customHeight="1">
      <c r="A156" s="138">
        <v>259</v>
      </c>
      <c r="B156" s="148" t="s">
        <v>126</v>
      </c>
      <c r="C156" s="139" t="e">
        <f>'800m.'!#REF!</f>
        <v>#REF!</v>
      </c>
      <c r="D156" s="143" t="e">
        <f>'800m.'!#REF!</f>
        <v>#REF!</v>
      </c>
      <c r="E156" s="143" t="e">
        <f>'800m.'!#REF!</f>
        <v>#REF!</v>
      </c>
      <c r="F156" s="182" t="e">
        <f>'800m.'!#REF!</f>
        <v>#REF!</v>
      </c>
      <c r="G156" s="141" t="e">
        <f>'800m.'!#REF!</f>
        <v>#REF!</v>
      </c>
      <c r="H156" s="140" t="s">
        <v>126</v>
      </c>
      <c r="I156" s="146"/>
      <c r="J156" s="140" t="str">
        <f>'YARIŞMA BİLGİLERİ'!$F$21</f>
        <v>YILDIZ ERKEK</v>
      </c>
      <c r="K156" s="143" t="str">
        <f t="shared" si="9"/>
        <v>Diyarbakır-Anadolu Yıldızlar Ligi Diyarbakır Grubu Yarışmaları</v>
      </c>
      <c r="L156" s="144" t="str">
        <f>'800m.'!N$4</f>
        <v>15 Mart 2015 - 15.30</v>
      </c>
      <c r="M156" s="144" t="s">
        <v>375</v>
      </c>
    </row>
    <row r="157" spans="1:13" s="136" customFormat="1" ht="26.25" customHeight="1">
      <c r="A157" s="138">
        <v>260</v>
      </c>
      <c r="B157" s="148" t="s">
        <v>126</v>
      </c>
      <c r="C157" s="139" t="e">
        <f>'800m.'!#REF!</f>
        <v>#REF!</v>
      </c>
      <c r="D157" s="143" t="e">
        <f>'800m.'!#REF!</f>
        <v>#REF!</v>
      </c>
      <c r="E157" s="143" t="e">
        <f>'800m.'!#REF!</f>
        <v>#REF!</v>
      </c>
      <c r="F157" s="182" t="e">
        <f>'800m.'!#REF!</f>
        <v>#REF!</v>
      </c>
      <c r="G157" s="141" t="e">
        <f>'800m.'!#REF!</f>
        <v>#REF!</v>
      </c>
      <c r="H157" s="140" t="s">
        <v>126</v>
      </c>
      <c r="I157" s="146"/>
      <c r="J157" s="140" t="str">
        <f>'YARIŞMA BİLGİLERİ'!$F$21</f>
        <v>YILDIZ ERKEK</v>
      </c>
      <c r="K157" s="143" t="str">
        <f t="shared" si="9"/>
        <v>Diyarbakır-Anadolu Yıldızlar Ligi Diyarbakır Grubu Yarışmaları</v>
      </c>
      <c r="L157" s="144" t="str">
        <f>'800m.'!N$4</f>
        <v>15 Mart 2015 - 15.30</v>
      </c>
      <c r="M157" s="144" t="s">
        <v>375</v>
      </c>
    </row>
    <row r="158" spans="1:13" s="136" customFormat="1" ht="26.25" customHeight="1">
      <c r="A158" s="138">
        <v>261</v>
      </c>
      <c r="B158" s="148" t="s">
        <v>126</v>
      </c>
      <c r="C158" s="139" t="e">
        <f>'800m.'!#REF!</f>
        <v>#REF!</v>
      </c>
      <c r="D158" s="143" t="e">
        <f>'800m.'!#REF!</f>
        <v>#REF!</v>
      </c>
      <c r="E158" s="143" t="e">
        <f>'800m.'!#REF!</f>
        <v>#REF!</v>
      </c>
      <c r="F158" s="182" t="e">
        <f>'800m.'!#REF!</f>
        <v>#REF!</v>
      </c>
      <c r="G158" s="141" t="e">
        <f>'800m.'!#REF!</f>
        <v>#REF!</v>
      </c>
      <c r="H158" s="140" t="s">
        <v>126</v>
      </c>
      <c r="I158" s="146"/>
      <c r="J158" s="140" t="str">
        <f>'YARIŞMA BİLGİLERİ'!$F$21</f>
        <v>YILDIZ ERKEK</v>
      </c>
      <c r="K158" s="143" t="str">
        <f t="shared" si="9"/>
        <v>Diyarbakır-Anadolu Yıldızlar Ligi Diyarbakır Grubu Yarışmaları</v>
      </c>
      <c r="L158" s="144" t="str">
        <f>'800m.'!N$4</f>
        <v>15 Mart 2015 - 15.30</v>
      </c>
      <c r="M158" s="144" t="s">
        <v>375</v>
      </c>
    </row>
    <row r="159" spans="1:13" s="136" customFormat="1" ht="26.25" customHeight="1">
      <c r="A159" s="138">
        <v>262</v>
      </c>
      <c r="B159" s="148" t="s">
        <v>126</v>
      </c>
      <c r="C159" s="139" t="e">
        <f>'800m.'!#REF!</f>
        <v>#REF!</v>
      </c>
      <c r="D159" s="143" t="e">
        <f>'800m.'!#REF!</f>
        <v>#REF!</v>
      </c>
      <c r="E159" s="143" t="e">
        <f>'800m.'!#REF!</f>
        <v>#REF!</v>
      </c>
      <c r="F159" s="182" t="e">
        <f>'800m.'!#REF!</f>
        <v>#REF!</v>
      </c>
      <c r="G159" s="141" t="e">
        <f>'800m.'!#REF!</f>
        <v>#REF!</v>
      </c>
      <c r="H159" s="140" t="s">
        <v>126</v>
      </c>
      <c r="I159" s="146"/>
      <c r="J159" s="140" t="str">
        <f>'YARIŞMA BİLGİLERİ'!$F$21</f>
        <v>YILDIZ ERKEK</v>
      </c>
      <c r="K159" s="143" t="str">
        <f t="shared" si="9"/>
        <v>Diyarbakır-Anadolu Yıldızlar Ligi Diyarbakır Grubu Yarışmaları</v>
      </c>
      <c r="L159" s="144" t="str">
        <f>'800m.'!N$4</f>
        <v>15 Mart 2015 - 15.30</v>
      </c>
      <c r="M159" s="144" t="s">
        <v>375</v>
      </c>
    </row>
    <row r="160" spans="1:13" s="136" customFormat="1" ht="26.25" customHeight="1">
      <c r="A160" s="138">
        <v>263</v>
      </c>
      <c r="B160" s="148" t="s">
        <v>126</v>
      </c>
      <c r="C160" s="139" t="e">
        <f>'800m.'!#REF!</f>
        <v>#REF!</v>
      </c>
      <c r="D160" s="143" t="e">
        <f>'800m.'!#REF!</f>
        <v>#REF!</v>
      </c>
      <c r="E160" s="143" t="e">
        <f>'800m.'!#REF!</f>
        <v>#REF!</v>
      </c>
      <c r="F160" s="182" t="e">
        <f>'800m.'!#REF!</f>
        <v>#REF!</v>
      </c>
      <c r="G160" s="141" t="e">
        <f>'800m.'!#REF!</f>
        <v>#REF!</v>
      </c>
      <c r="H160" s="140" t="s">
        <v>126</v>
      </c>
      <c r="I160" s="146"/>
      <c r="J160" s="140" t="str">
        <f>'YARIŞMA BİLGİLERİ'!$F$21</f>
        <v>YILDIZ ERKEK</v>
      </c>
      <c r="K160" s="143" t="str">
        <f t="shared" si="9"/>
        <v>Diyarbakır-Anadolu Yıldızlar Ligi Diyarbakır Grubu Yarışmaları</v>
      </c>
      <c r="L160" s="144" t="str">
        <f>'800m.'!N$4</f>
        <v>15 Mart 2015 - 15.30</v>
      </c>
      <c r="M160" s="144" t="s">
        <v>375</v>
      </c>
    </row>
    <row r="161" spans="1:13" s="136" customFormat="1" ht="26.25" customHeight="1">
      <c r="A161" s="138">
        <v>346</v>
      </c>
      <c r="B161" s="148" t="s">
        <v>295</v>
      </c>
      <c r="C161" s="139">
        <f>Gülle!D8</f>
        <v>37257</v>
      </c>
      <c r="D161" s="143" t="str">
        <f>Gülle!E8</f>
        <v>MUSA DALKILIÇ</v>
      </c>
      <c r="E161" s="143" t="str">
        <f>Gülle!F8</f>
        <v>SİİRT</v>
      </c>
      <c r="F161" s="145">
        <f>Gülle!K8</f>
        <v>1239</v>
      </c>
      <c r="G161" s="146">
        <f>Gülle!A8</f>
        <v>1</v>
      </c>
      <c r="H161" s="146" t="s">
        <v>242</v>
      </c>
      <c r="I161" s="146" t="str">
        <f>Gülle!G$4</f>
        <v>4 Kg.</v>
      </c>
      <c r="J161" s="140" t="str">
        <f>'YARIŞMA BİLGİLERİ'!$F$21</f>
        <v>YILDIZ ERKEK</v>
      </c>
      <c r="K161" s="143" t="str">
        <f>CONCATENATE(K$1,"-",A$1)</f>
        <v>Diyarbakır-Anadolu Yıldızlar Ligi Diyarbakır Grubu Yarışmaları</v>
      </c>
      <c r="L161" s="144" t="str">
        <f>Gülle!J$4</f>
        <v>15 Mart 2015 - 14.45</v>
      </c>
      <c r="M161" s="144" t="s">
        <v>375</v>
      </c>
    </row>
    <row r="162" spans="1:13" s="136" customFormat="1" ht="26.25" customHeight="1">
      <c r="A162" s="138">
        <v>347</v>
      </c>
      <c r="B162" s="148" t="s">
        <v>295</v>
      </c>
      <c r="C162" s="139">
        <f>Gülle!D9</f>
        <v>36892</v>
      </c>
      <c r="D162" s="143" t="str">
        <f>Gülle!E9</f>
        <v>mustafa bekmez</v>
      </c>
      <c r="E162" s="143" t="str">
        <f>Gülle!F9</f>
        <v>DİYARBAKIR</v>
      </c>
      <c r="F162" s="145">
        <f>Gülle!K9</f>
        <v>1110</v>
      </c>
      <c r="G162" s="146">
        <f>Gülle!A9</f>
        <v>2</v>
      </c>
      <c r="H162" s="146" t="s">
        <v>242</v>
      </c>
      <c r="I162" s="146" t="str">
        <f>Gülle!G$4</f>
        <v>4 Kg.</v>
      </c>
      <c r="J162" s="140" t="str">
        <f>'YARIŞMA BİLGİLERİ'!$F$21</f>
        <v>YILDIZ ERKEK</v>
      </c>
      <c r="K162" s="143" t="str">
        <f aca="true" t="shared" si="10" ref="K162:K200">CONCATENATE(K$1,"-",A$1)</f>
        <v>Diyarbakır-Anadolu Yıldızlar Ligi Diyarbakır Grubu Yarışmaları</v>
      </c>
      <c r="L162" s="144" t="str">
        <f>Gülle!J$4</f>
        <v>15 Mart 2015 - 14.45</v>
      </c>
      <c r="M162" s="144" t="s">
        <v>375</v>
      </c>
    </row>
    <row r="163" spans="1:13" s="136" customFormat="1" ht="26.25" customHeight="1">
      <c r="A163" s="138">
        <v>348</v>
      </c>
      <c r="B163" s="148" t="s">
        <v>295</v>
      </c>
      <c r="C163" s="139">
        <f>Gülle!D10</f>
        <v>37316</v>
      </c>
      <c r="D163" s="143" t="str">
        <f>Gülle!E10</f>
        <v>İSA ALÇİÇEK</v>
      </c>
      <c r="E163" s="143" t="str">
        <f>Gülle!F10</f>
        <v>HAKKARİ</v>
      </c>
      <c r="F163" s="145">
        <f>Gülle!K10</f>
        <v>996</v>
      </c>
      <c r="G163" s="146">
        <f>Gülle!A10</f>
        <v>3</v>
      </c>
      <c r="H163" s="146" t="s">
        <v>242</v>
      </c>
      <c r="I163" s="146" t="str">
        <f>Gülle!G$4</f>
        <v>4 Kg.</v>
      </c>
      <c r="J163" s="140" t="str">
        <f>'YARIŞMA BİLGİLERİ'!$F$21</f>
        <v>YILDIZ ERKEK</v>
      </c>
      <c r="K163" s="143" t="str">
        <f t="shared" si="10"/>
        <v>Diyarbakır-Anadolu Yıldızlar Ligi Diyarbakır Grubu Yarışmaları</v>
      </c>
      <c r="L163" s="144" t="str">
        <f>Gülle!J$4</f>
        <v>15 Mart 2015 - 14.45</v>
      </c>
      <c r="M163" s="144" t="s">
        <v>375</v>
      </c>
    </row>
    <row r="164" spans="1:13" s="136" customFormat="1" ht="26.25" customHeight="1">
      <c r="A164" s="138">
        <v>349</v>
      </c>
      <c r="B164" s="148" t="s">
        <v>295</v>
      </c>
      <c r="C164" s="139">
        <f>Gülle!D11</f>
        <v>36892</v>
      </c>
      <c r="D164" s="143" t="str">
        <f>Gülle!E11</f>
        <v>CUMALİ KAYA</v>
      </c>
      <c r="E164" s="143" t="str">
        <f>Gülle!F11</f>
        <v>BATMAN</v>
      </c>
      <c r="F164" s="145">
        <f>Gülle!K11</f>
        <v>949</v>
      </c>
      <c r="G164" s="146">
        <f>Gülle!A11</f>
        <v>4</v>
      </c>
      <c r="H164" s="146" t="s">
        <v>242</v>
      </c>
      <c r="I164" s="146" t="str">
        <f>Gülle!G$4</f>
        <v>4 Kg.</v>
      </c>
      <c r="J164" s="140" t="str">
        <f>'YARIŞMA BİLGİLERİ'!$F$21</f>
        <v>YILDIZ ERKEK</v>
      </c>
      <c r="K164" s="143" t="str">
        <f t="shared" si="10"/>
        <v>Diyarbakır-Anadolu Yıldızlar Ligi Diyarbakır Grubu Yarışmaları</v>
      </c>
      <c r="L164" s="144" t="str">
        <f>Gülle!J$4</f>
        <v>15 Mart 2015 - 14.45</v>
      </c>
      <c r="M164" s="144" t="s">
        <v>375</v>
      </c>
    </row>
    <row r="165" spans="1:13" s="136" customFormat="1" ht="26.25" customHeight="1">
      <c r="A165" s="138">
        <v>350</v>
      </c>
      <c r="B165" s="148" t="s">
        <v>295</v>
      </c>
      <c r="C165" s="139">
        <f>Gülle!D12</f>
        <v>37016</v>
      </c>
      <c r="D165" s="143" t="str">
        <f>Gülle!E12</f>
        <v>KADİR DEMİRER</v>
      </c>
      <c r="E165" s="143" t="str">
        <f>Gülle!F12</f>
        <v>ADIYAMAN</v>
      </c>
      <c r="F165" s="145">
        <f>Gülle!K12</f>
        <v>921</v>
      </c>
      <c r="G165" s="146">
        <f>Gülle!A12</f>
        <v>5</v>
      </c>
      <c r="H165" s="146" t="s">
        <v>242</v>
      </c>
      <c r="I165" s="146" t="str">
        <f>Gülle!G$4</f>
        <v>4 Kg.</v>
      </c>
      <c r="J165" s="140" t="str">
        <f>'YARIŞMA BİLGİLERİ'!$F$21</f>
        <v>YILDIZ ERKEK</v>
      </c>
      <c r="K165" s="143" t="str">
        <f t="shared" si="10"/>
        <v>Diyarbakır-Anadolu Yıldızlar Ligi Diyarbakır Grubu Yarışmaları</v>
      </c>
      <c r="L165" s="144" t="str">
        <f>Gülle!J$4</f>
        <v>15 Mart 2015 - 14.45</v>
      </c>
      <c r="M165" s="144" t="s">
        <v>375</v>
      </c>
    </row>
    <row r="166" spans="1:13" s="136" customFormat="1" ht="26.25" customHeight="1">
      <c r="A166" s="138">
        <v>351</v>
      </c>
      <c r="B166" s="148" t="s">
        <v>295</v>
      </c>
      <c r="C166" s="139">
        <f>Gülle!D13</f>
        <v>37083</v>
      </c>
      <c r="D166" s="143" t="str">
        <f>Gülle!E13</f>
        <v>MERT ONUR AYDIN</v>
      </c>
      <c r="E166" s="143" t="str">
        <f>Gülle!F13</f>
        <v>ŞANLIURFA</v>
      </c>
      <c r="F166" s="145">
        <f>Gülle!K13</f>
        <v>880</v>
      </c>
      <c r="G166" s="146">
        <f>Gülle!A13</f>
        <v>6</v>
      </c>
      <c r="H166" s="146" t="s">
        <v>242</v>
      </c>
      <c r="I166" s="146" t="str">
        <f>Gülle!G$4</f>
        <v>4 Kg.</v>
      </c>
      <c r="J166" s="140" t="str">
        <f>'YARIŞMA BİLGİLERİ'!$F$21</f>
        <v>YILDIZ ERKEK</v>
      </c>
      <c r="K166" s="143" t="str">
        <f t="shared" si="10"/>
        <v>Diyarbakır-Anadolu Yıldızlar Ligi Diyarbakır Grubu Yarışmaları</v>
      </c>
      <c r="L166" s="144" t="str">
        <f>Gülle!J$4</f>
        <v>15 Mart 2015 - 14.45</v>
      </c>
      <c r="M166" s="144" t="s">
        <v>375</v>
      </c>
    </row>
    <row r="167" spans="1:13" s="136" customFormat="1" ht="26.25" customHeight="1">
      <c r="A167" s="138">
        <v>352</v>
      </c>
      <c r="B167" s="148" t="s">
        <v>295</v>
      </c>
      <c r="C167" s="139">
        <f>Gülle!D14</f>
        <v>36938</v>
      </c>
      <c r="D167" s="143" t="str">
        <f>Gülle!E14</f>
        <v>Mustafa KABLAN</v>
      </c>
      <c r="E167" s="143" t="str">
        <f>Gülle!F14</f>
        <v>KİLİS</v>
      </c>
      <c r="F167" s="145">
        <f>Gülle!K14</f>
        <v>862</v>
      </c>
      <c r="G167" s="146">
        <f>Gülle!A14</f>
        <v>7</v>
      </c>
      <c r="H167" s="146" t="s">
        <v>242</v>
      </c>
      <c r="I167" s="146" t="str">
        <f>Gülle!G$4</f>
        <v>4 Kg.</v>
      </c>
      <c r="J167" s="140" t="str">
        <f>'YARIŞMA BİLGİLERİ'!$F$21</f>
        <v>YILDIZ ERKEK</v>
      </c>
      <c r="K167" s="143" t="str">
        <f t="shared" si="10"/>
        <v>Diyarbakır-Anadolu Yıldızlar Ligi Diyarbakır Grubu Yarışmaları</v>
      </c>
      <c r="L167" s="144" t="str">
        <f>Gülle!J$4</f>
        <v>15 Mart 2015 - 14.45</v>
      </c>
      <c r="M167" s="144" t="s">
        <v>375</v>
      </c>
    </row>
    <row r="168" spans="1:13" s="136" customFormat="1" ht="26.25" customHeight="1">
      <c r="A168" s="138">
        <v>353</v>
      </c>
      <c r="B168" s="148" t="s">
        <v>295</v>
      </c>
      <c r="C168" s="139">
        <f>Gülle!D15</f>
        <v>36896</v>
      </c>
      <c r="D168" s="143" t="str">
        <f>Gülle!E15</f>
        <v>NURULLAH UMDİ</v>
      </c>
      <c r="E168" s="143" t="str">
        <f>Gülle!F15</f>
        <v>GAZİANTEP</v>
      </c>
      <c r="F168" s="145">
        <f>Gülle!K15</f>
        <v>799</v>
      </c>
      <c r="G168" s="146">
        <f>Gülle!A15</f>
        <v>8</v>
      </c>
      <c r="H168" s="146" t="s">
        <v>242</v>
      </c>
      <c r="I168" s="146" t="str">
        <f>Gülle!G$4</f>
        <v>4 Kg.</v>
      </c>
      <c r="J168" s="140" t="str">
        <f>'YARIŞMA BİLGİLERİ'!$F$21</f>
        <v>YILDIZ ERKEK</v>
      </c>
      <c r="K168" s="143" t="str">
        <f t="shared" si="10"/>
        <v>Diyarbakır-Anadolu Yıldızlar Ligi Diyarbakır Grubu Yarışmaları</v>
      </c>
      <c r="L168" s="144" t="str">
        <f>Gülle!J$4</f>
        <v>15 Mart 2015 - 14.45</v>
      </c>
      <c r="M168" s="144" t="s">
        <v>375</v>
      </c>
    </row>
    <row r="169" spans="1:13" s="136" customFormat="1" ht="26.25" customHeight="1">
      <c r="A169" s="138">
        <v>354</v>
      </c>
      <c r="B169" s="148" t="s">
        <v>295</v>
      </c>
      <c r="C169" s="139">
        <f>Gülle!D16</f>
        <v>37226</v>
      </c>
      <c r="D169" s="143" t="str">
        <f>Gülle!E16</f>
        <v>ALİ ÖKMEN</v>
      </c>
      <c r="E169" s="143" t="str">
        <f>Gülle!F16</f>
        <v>MARDİN</v>
      </c>
      <c r="F169" s="145">
        <f>Gülle!K16</f>
        <v>668</v>
      </c>
      <c r="G169" s="146">
        <f>Gülle!A16</f>
        <v>9</v>
      </c>
      <c r="H169" s="146" t="s">
        <v>242</v>
      </c>
      <c r="I169" s="146" t="str">
        <f>Gülle!G$4</f>
        <v>4 Kg.</v>
      </c>
      <c r="J169" s="140" t="str">
        <f>'YARIŞMA BİLGİLERİ'!$F$21</f>
        <v>YILDIZ ERKEK</v>
      </c>
      <c r="K169" s="143" t="str">
        <f t="shared" si="10"/>
        <v>Diyarbakır-Anadolu Yıldızlar Ligi Diyarbakır Grubu Yarışmaları</v>
      </c>
      <c r="L169" s="144" t="str">
        <f>Gülle!J$4</f>
        <v>15 Mart 2015 - 14.45</v>
      </c>
      <c r="M169" s="144" t="s">
        <v>375</v>
      </c>
    </row>
    <row r="170" spans="1:13" s="136" customFormat="1" ht="26.25" customHeight="1">
      <c r="A170" s="138">
        <v>355</v>
      </c>
      <c r="B170" s="148" t="s">
        <v>295</v>
      </c>
      <c r="C170" s="139">
        <f>Gülle!D17</f>
        <v>0</v>
      </c>
      <c r="D170" s="143">
        <f>Gülle!E17</f>
        <v>0</v>
      </c>
      <c r="E170" s="143" t="str">
        <f>Gülle!F17</f>
        <v>ŞIRNAK</v>
      </c>
      <c r="F170" s="145" t="str">
        <f>Gülle!K17</f>
        <v>DNS</v>
      </c>
      <c r="G170" s="146" t="str">
        <f>Gülle!A17</f>
        <v>-</v>
      </c>
      <c r="H170" s="146" t="s">
        <v>242</v>
      </c>
      <c r="I170" s="146" t="str">
        <f>Gülle!G$4</f>
        <v>4 Kg.</v>
      </c>
      <c r="J170" s="140" t="str">
        <f>'YARIŞMA BİLGİLERİ'!$F$21</f>
        <v>YILDIZ ERKEK</v>
      </c>
      <c r="K170" s="143" t="str">
        <f t="shared" si="10"/>
        <v>Diyarbakır-Anadolu Yıldızlar Ligi Diyarbakır Grubu Yarışmaları</v>
      </c>
      <c r="L170" s="144" t="str">
        <f>Gülle!J$4</f>
        <v>15 Mart 2015 - 14.45</v>
      </c>
      <c r="M170" s="144" t="s">
        <v>375</v>
      </c>
    </row>
    <row r="171" spans="1:13" s="136" customFormat="1" ht="26.25" customHeight="1">
      <c r="A171" s="138">
        <v>356</v>
      </c>
      <c r="B171" s="148" t="s">
        <v>295</v>
      </c>
      <c r="C171" s="139">
        <f>Gülle!D18</f>
      </c>
      <c r="D171" s="143">
        <f>Gülle!E18</f>
      </c>
      <c r="E171" s="143">
        <f>Gülle!F18</f>
      </c>
      <c r="F171" s="145">
        <f>Gülle!K18</f>
      </c>
      <c r="G171" s="146">
        <f>Gülle!A18</f>
        <v>0</v>
      </c>
      <c r="H171" s="146" t="s">
        <v>242</v>
      </c>
      <c r="I171" s="146" t="str">
        <f>Gülle!G$4</f>
        <v>4 Kg.</v>
      </c>
      <c r="J171" s="140" t="str">
        <f>'YARIŞMA BİLGİLERİ'!$F$21</f>
        <v>YILDIZ ERKEK</v>
      </c>
      <c r="K171" s="143" t="str">
        <f t="shared" si="10"/>
        <v>Diyarbakır-Anadolu Yıldızlar Ligi Diyarbakır Grubu Yarışmaları</v>
      </c>
      <c r="L171" s="144" t="str">
        <f>Gülle!J$4</f>
        <v>15 Mart 2015 - 14.45</v>
      </c>
      <c r="M171" s="144" t="s">
        <v>375</v>
      </c>
    </row>
    <row r="172" spans="1:13" s="136" customFormat="1" ht="26.25" customHeight="1">
      <c r="A172" s="138">
        <v>357</v>
      </c>
      <c r="B172" s="148" t="s">
        <v>295</v>
      </c>
      <c r="C172" s="139">
        <f>Gülle!D19</f>
      </c>
      <c r="D172" s="143">
        <f>Gülle!E19</f>
      </c>
      <c r="E172" s="143">
        <f>Gülle!F19</f>
      </c>
      <c r="F172" s="145">
        <f>Gülle!K19</f>
      </c>
      <c r="G172" s="146">
        <f>Gülle!A19</f>
        <v>0</v>
      </c>
      <c r="H172" s="146" t="s">
        <v>242</v>
      </c>
      <c r="I172" s="146" t="str">
        <f>Gülle!G$4</f>
        <v>4 Kg.</v>
      </c>
      <c r="J172" s="140" t="str">
        <f>'YARIŞMA BİLGİLERİ'!$F$21</f>
        <v>YILDIZ ERKEK</v>
      </c>
      <c r="K172" s="143" t="str">
        <f t="shared" si="10"/>
        <v>Diyarbakır-Anadolu Yıldızlar Ligi Diyarbakır Grubu Yarışmaları</v>
      </c>
      <c r="L172" s="144" t="str">
        <f>Gülle!J$4</f>
        <v>15 Mart 2015 - 14.45</v>
      </c>
      <c r="M172" s="144" t="s">
        <v>375</v>
      </c>
    </row>
    <row r="173" spans="1:13" s="136" customFormat="1" ht="26.25" customHeight="1">
      <c r="A173" s="138">
        <v>358</v>
      </c>
      <c r="B173" s="148" t="s">
        <v>295</v>
      </c>
      <c r="C173" s="139">
        <f>Gülle!D20</f>
      </c>
      <c r="D173" s="143">
        <f>Gülle!E20</f>
      </c>
      <c r="E173" s="143">
        <f>Gülle!F20</f>
      </c>
      <c r="F173" s="145">
        <f>Gülle!K20</f>
      </c>
      <c r="G173" s="146">
        <f>Gülle!A20</f>
        <v>0</v>
      </c>
      <c r="H173" s="146" t="s">
        <v>242</v>
      </c>
      <c r="I173" s="146" t="str">
        <f>Gülle!G$4</f>
        <v>4 Kg.</v>
      </c>
      <c r="J173" s="140" t="str">
        <f>'YARIŞMA BİLGİLERİ'!$F$21</f>
        <v>YILDIZ ERKEK</v>
      </c>
      <c r="K173" s="143" t="str">
        <f t="shared" si="10"/>
        <v>Diyarbakır-Anadolu Yıldızlar Ligi Diyarbakır Grubu Yarışmaları</v>
      </c>
      <c r="L173" s="144" t="str">
        <f>Gülle!J$4</f>
        <v>15 Mart 2015 - 14.45</v>
      </c>
      <c r="M173" s="144" t="s">
        <v>375</v>
      </c>
    </row>
    <row r="174" spans="1:13" s="136" customFormat="1" ht="26.25" customHeight="1">
      <c r="A174" s="138">
        <v>359</v>
      </c>
      <c r="B174" s="148" t="s">
        <v>295</v>
      </c>
      <c r="C174" s="139">
        <f>Gülle!D21</f>
      </c>
      <c r="D174" s="143">
        <f>Gülle!E21</f>
      </c>
      <c r="E174" s="143">
        <f>Gülle!F21</f>
      </c>
      <c r="F174" s="145">
        <f>Gülle!K21</f>
      </c>
      <c r="G174" s="146">
        <f>Gülle!A21</f>
        <v>0</v>
      </c>
      <c r="H174" s="146" t="s">
        <v>242</v>
      </c>
      <c r="I174" s="146" t="str">
        <f>Gülle!G$4</f>
        <v>4 Kg.</v>
      </c>
      <c r="J174" s="140" t="str">
        <f>'YARIŞMA BİLGİLERİ'!$F$21</f>
        <v>YILDIZ ERKEK</v>
      </c>
      <c r="K174" s="143" t="str">
        <f t="shared" si="10"/>
        <v>Diyarbakır-Anadolu Yıldızlar Ligi Diyarbakır Grubu Yarışmaları</v>
      </c>
      <c r="L174" s="144" t="str">
        <f>Gülle!J$4</f>
        <v>15 Mart 2015 - 14.45</v>
      </c>
      <c r="M174" s="144" t="s">
        <v>375</v>
      </c>
    </row>
    <row r="175" spans="1:13" s="136" customFormat="1" ht="26.25" customHeight="1">
      <c r="A175" s="138">
        <v>360</v>
      </c>
      <c r="B175" s="148" t="s">
        <v>295</v>
      </c>
      <c r="C175" s="139">
        <f>Gülle!D22</f>
      </c>
      <c r="D175" s="143">
        <f>Gülle!E22</f>
      </c>
      <c r="E175" s="143">
        <f>Gülle!F22</f>
      </c>
      <c r="F175" s="145">
        <f>Gülle!K22</f>
      </c>
      <c r="G175" s="146">
        <f>Gülle!A22</f>
        <v>0</v>
      </c>
      <c r="H175" s="146" t="s">
        <v>242</v>
      </c>
      <c r="I175" s="146" t="str">
        <f>Gülle!G$4</f>
        <v>4 Kg.</v>
      </c>
      <c r="J175" s="140" t="str">
        <f>'YARIŞMA BİLGİLERİ'!$F$21</f>
        <v>YILDIZ ERKEK</v>
      </c>
      <c r="K175" s="143" t="str">
        <f t="shared" si="10"/>
        <v>Diyarbakır-Anadolu Yıldızlar Ligi Diyarbakır Grubu Yarışmaları</v>
      </c>
      <c r="L175" s="144" t="str">
        <f>Gülle!J$4</f>
        <v>15 Mart 2015 - 14.45</v>
      </c>
      <c r="M175" s="144" t="s">
        <v>375</v>
      </c>
    </row>
    <row r="176" spans="1:13" s="136" customFormat="1" ht="26.25" customHeight="1">
      <c r="A176" s="138">
        <v>361</v>
      </c>
      <c r="B176" s="148" t="s">
        <v>295</v>
      </c>
      <c r="C176" s="139">
        <f>Gülle!D23</f>
      </c>
      <c r="D176" s="143">
        <f>Gülle!E23</f>
      </c>
      <c r="E176" s="143">
        <f>Gülle!F23</f>
      </c>
      <c r="F176" s="145">
        <f>Gülle!K23</f>
      </c>
      <c r="G176" s="146">
        <f>Gülle!A23</f>
        <v>0</v>
      </c>
      <c r="H176" s="146" t="s">
        <v>242</v>
      </c>
      <c r="I176" s="146" t="str">
        <f>Gülle!G$4</f>
        <v>4 Kg.</v>
      </c>
      <c r="J176" s="140" t="str">
        <f>'YARIŞMA BİLGİLERİ'!$F$21</f>
        <v>YILDIZ ERKEK</v>
      </c>
      <c r="K176" s="143" t="str">
        <f t="shared" si="10"/>
        <v>Diyarbakır-Anadolu Yıldızlar Ligi Diyarbakır Grubu Yarışmaları</v>
      </c>
      <c r="L176" s="144" t="str">
        <f>Gülle!J$4</f>
        <v>15 Mart 2015 - 14.45</v>
      </c>
      <c r="M176" s="144" t="s">
        <v>375</v>
      </c>
    </row>
    <row r="177" spans="1:13" s="136" customFormat="1" ht="26.25" customHeight="1">
      <c r="A177" s="138">
        <v>362</v>
      </c>
      <c r="B177" s="148" t="s">
        <v>295</v>
      </c>
      <c r="C177" s="139">
        <f>Gülle!D24</f>
      </c>
      <c r="D177" s="143">
        <f>Gülle!E24</f>
      </c>
      <c r="E177" s="143">
        <f>Gülle!F24</f>
      </c>
      <c r="F177" s="145">
        <f>Gülle!K24</f>
      </c>
      <c r="G177" s="146">
        <f>Gülle!A24</f>
        <v>0</v>
      </c>
      <c r="H177" s="146" t="s">
        <v>242</v>
      </c>
      <c r="I177" s="146" t="str">
        <f>Gülle!G$4</f>
        <v>4 Kg.</v>
      </c>
      <c r="J177" s="140" t="str">
        <f>'YARIŞMA BİLGİLERİ'!$F$21</f>
        <v>YILDIZ ERKEK</v>
      </c>
      <c r="K177" s="143" t="str">
        <f t="shared" si="10"/>
        <v>Diyarbakır-Anadolu Yıldızlar Ligi Diyarbakır Grubu Yarışmaları</v>
      </c>
      <c r="L177" s="144" t="str">
        <f>Gülle!J$4</f>
        <v>15 Mart 2015 - 14.45</v>
      </c>
      <c r="M177" s="144" t="s">
        <v>375</v>
      </c>
    </row>
    <row r="178" spans="1:13" s="136" customFormat="1" ht="26.25" customHeight="1">
      <c r="A178" s="138">
        <v>363</v>
      </c>
      <c r="B178" s="148" t="s">
        <v>295</v>
      </c>
      <c r="C178" s="139">
        <f>Gülle!D25</f>
      </c>
      <c r="D178" s="143">
        <f>Gülle!E25</f>
      </c>
      <c r="E178" s="143">
        <f>Gülle!F25</f>
      </c>
      <c r="F178" s="145">
        <f>Gülle!K25</f>
      </c>
      <c r="G178" s="146">
        <f>Gülle!A25</f>
        <v>0</v>
      </c>
      <c r="H178" s="146" t="s">
        <v>242</v>
      </c>
      <c r="I178" s="146" t="str">
        <f>Gülle!G$4</f>
        <v>4 Kg.</v>
      </c>
      <c r="J178" s="140" t="str">
        <f>'YARIŞMA BİLGİLERİ'!$F$21</f>
        <v>YILDIZ ERKEK</v>
      </c>
      <c r="K178" s="143" t="str">
        <f t="shared" si="10"/>
        <v>Diyarbakır-Anadolu Yıldızlar Ligi Diyarbakır Grubu Yarışmaları</v>
      </c>
      <c r="L178" s="144" t="str">
        <f>Gülle!J$4</f>
        <v>15 Mart 2015 - 14.45</v>
      </c>
      <c r="M178" s="144" t="s">
        <v>375</v>
      </c>
    </row>
    <row r="179" spans="1:13" s="136" customFormat="1" ht="26.25" customHeight="1">
      <c r="A179" s="138">
        <v>364</v>
      </c>
      <c r="B179" s="148" t="s">
        <v>295</v>
      </c>
      <c r="C179" s="139">
        <f>Gülle!D26</f>
      </c>
      <c r="D179" s="143">
        <f>Gülle!E26</f>
      </c>
      <c r="E179" s="143">
        <f>Gülle!F26</f>
      </c>
      <c r="F179" s="145">
        <f>Gülle!K26</f>
      </c>
      <c r="G179" s="146">
        <f>Gülle!A26</f>
        <v>0</v>
      </c>
      <c r="H179" s="146" t="s">
        <v>242</v>
      </c>
      <c r="I179" s="146" t="str">
        <f>Gülle!G$4</f>
        <v>4 Kg.</v>
      </c>
      <c r="J179" s="140" t="str">
        <f>'YARIŞMA BİLGİLERİ'!$F$21</f>
        <v>YILDIZ ERKEK</v>
      </c>
      <c r="K179" s="143" t="str">
        <f t="shared" si="10"/>
        <v>Diyarbakır-Anadolu Yıldızlar Ligi Diyarbakır Grubu Yarışmaları</v>
      </c>
      <c r="L179" s="144" t="str">
        <f>Gülle!J$4</f>
        <v>15 Mart 2015 - 14.45</v>
      </c>
      <c r="M179" s="144" t="s">
        <v>375</v>
      </c>
    </row>
    <row r="180" spans="1:13" s="136" customFormat="1" ht="26.25" customHeight="1">
      <c r="A180" s="138">
        <v>365</v>
      </c>
      <c r="B180" s="148" t="s">
        <v>295</v>
      </c>
      <c r="C180" s="139">
        <f>Gülle!D27</f>
      </c>
      <c r="D180" s="143">
        <f>Gülle!E27</f>
      </c>
      <c r="E180" s="143">
        <f>Gülle!F27</f>
      </c>
      <c r="F180" s="145">
        <f>Gülle!K27</f>
      </c>
      <c r="G180" s="146">
        <f>Gülle!A27</f>
        <v>0</v>
      </c>
      <c r="H180" s="146" t="s">
        <v>242</v>
      </c>
      <c r="I180" s="146" t="str">
        <f>Gülle!G$4</f>
        <v>4 Kg.</v>
      </c>
      <c r="J180" s="140" t="str">
        <f>'YARIŞMA BİLGİLERİ'!$F$21</f>
        <v>YILDIZ ERKEK</v>
      </c>
      <c r="K180" s="143" t="str">
        <f t="shared" si="10"/>
        <v>Diyarbakır-Anadolu Yıldızlar Ligi Diyarbakır Grubu Yarışmaları</v>
      </c>
      <c r="L180" s="144" t="str">
        <f>Gülle!J$4</f>
        <v>15 Mart 2015 - 14.45</v>
      </c>
      <c r="M180" s="144" t="s">
        <v>375</v>
      </c>
    </row>
    <row r="181" spans="1:13" s="136" customFormat="1" ht="26.25" customHeight="1">
      <c r="A181" s="138">
        <v>366</v>
      </c>
      <c r="B181" s="148" t="s">
        <v>295</v>
      </c>
      <c r="C181" s="139" t="e">
        <f>Gülle!#REF!</f>
        <v>#REF!</v>
      </c>
      <c r="D181" s="143" t="e">
        <f>Gülle!#REF!</f>
        <v>#REF!</v>
      </c>
      <c r="E181" s="143" t="e">
        <f>Gülle!#REF!</f>
        <v>#REF!</v>
      </c>
      <c r="F181" s="145" t="e">
        <f>Gülle!#REF!</f>
        <v>#REF!</v>
      </c>
      <c r="G181" s="146" t="e">
        <f>Gülle!#REF!</f>
        <v>#REF!</v>
      </c>
      <c r="H181" s="146" t="s">
        <v>242</v>
      </c>
      <c r="I181" s="146" t="str">
        <f>Gülle!G$4</f>
        <v>4 Kg.</v>
      </c>
      <c r="J181" s="140" t="str">
        <f>'YARIŞMA BİLGİLERİ'!$F$21</f>
        <v>YILDIZ ERKEK</v>
      </c>
      <c r="K181" s="143" t="str">
        <f t="shared" si="10"/>
        <v>Diyarbakır-Anadolu Yıldızlar Ligi Diyarbakır Grubu Yarışmaları</v>
      </c>
      <c r="L181" s="144" t="str">
        <f>Gülle!J$4</f>
        <v>15 Mart 2015 - 14.45</v>
      </c>
      <c r="M181" s="144" t="s">
        <v>375</v>
      </c>
    </row>
    <row r="182" spans="1:13" s="136" customFormat="1" ht="26.25" customHeight="1">
      <c r="A182" s="138">
        <v>367</v>
      </c>
      <c r="B182" s="148" t="s">
        <v>295</v>
      </c>
      <c r="C182" s="139" t="e">
        <f>Gülle!#REF!</f>
        <v>#REF!</v>
      </c>
      <c r="D182" s="143" t="e">
        <f>Gülle!#REF!</f>
        <v>#REF!</v>
      </c>
      <c r="E182" s="143" t="e">
        <f>Gülle!#REF!</f>
        <v>#REF!</v>
      </c>
      <c r="F182" s="145" t="e">
        <f>Gülle!#REF!</f>
        <v>#REF!</v>
      </c>
      <c r="G182" s="146" t="e">
        <f>Gülle!#REF!</f>
        <v>#REF!</v>
      </c>
      <c r="H182" s="146" t="s">
        <v>242</v>
      </c>
      <c r="I182" s="146" t="str">
        <f>Gülle!G$4</f>
        <v>4 Kg.</v>
      </c>
      <c r="J182" s="140" t="str">
        <f>'YARIŞMA BİLGİLERİ'!$F$21</f>
        <v>YILDIZ ERKEK</v>
      </c>
      <c r="K182" s="143" t="str">
        <f t="shared" si="10"/>
        <v>Diyarbakır-Anadolu Yıldızlar Ligi Diyarbakır Grubu Yarışmaları</v>
      </c>
      <c r="L182" s="144" t="str">
        <f>Gülle!J$4</f>
        <v>15 Mart 2015 - 14.45</v>
      </c>
      <c r="M182" s="144" t="s">
        <v>375</v>
      </c>
    </row>
    <row r="183" spans="1:13" s="136" customFormat="1" ht="26.25" customHeight="1">
      <c r="A183" s="138">
        <v>368</v>
      </c>
      <c r="B183" s="148" t="s">
        <v>295</v>
      </c>
      <c r="C183" s="139" t="e">
        <f>Gülle!#REF!</f>
        <v>#REF!</v>
      </c>
      <c r="D183" s="143" t="e">
        <f>Gülle!#REF!</f>
        <v>#REF!</v>
      </c>
      <c r="E183" s="143" t="e">
        <f>Gülle!#REF!</f>
        <v>#REF!</v>
      </c>
      <c r="F183" s="145" t="e">
        <f>Gülle!#REF!</f>
        <v>#REF!</v>
      </c>
      <c r="G183" s="146" t="e">
        <f>Gülle!#REF!</f>
        <v>#REF!</v>
      </c>
      <c r="H183" s="146" t="s">
        <v>242</v>
      </c>
      <c r="I183" s="146" t="str">
        <f>Gülle!G$4</f>
        <v>4 Kg.</v>
      </c>
      <c r="J183" s="140" t="str">
        <f>'YARIŞMA BİLGİLERİ'!$F$21</f>
        <v>YILDIZ ERKEK</v>
      </c>
      <c r="K183" s="143" t="str">
        <f t="shared" si="10"/>
        <v>Diyarbakır-Anadolu Yıldızlar Ligi Diyarbakır Grubu Yarışmaları</v>
      </c>
      <c r="L183" s="144" t="str">
        <f>Gülle!J$4</f>
        <v>15 Mart 2015 - 14.45</v>
      </c>
      <c r="M183" s="144" t="s">
        <v>375</v>
      </c>
    </row>
    <row r="184" spans="1:13" s="136" customFormat="1" ht="26.25" customHeight="1">
      <c r="A184" s="138">
        <v>369</v>
      </c>
      <c r="B184" s="148" t="s">
        <v>295</v>
      </c>
      <c r="C184" s="139" t="e">
        <f>Gülle!#REF!</f>
        <v>#REF!</v>
      </c>
      <c r="D184" s="143" t="e">
        <f>Gülle!#REF!</f>
        <v>#REF!</v>
      </c>
      <c r="E184" s="143" t="e">
        <f>Gülle!#REF!</f>
        <v>#REF!</v>
      </c>
      <c r="F184" s="145" t="e">
        <f>Gülle!#REF!</f>
        <v>#REF!</v>
      </c>
      <c r="G184" s="146" t="e">
        <f>Gülle!#REF!</f>
        <v>#REF!</v>
      </c>
      <c r="H184" s="146" t="s">
        <v>242</v>
      </c>
      <c r="I184" s="146" t="str">
        <f>Gülle!G$4</f>
        <v>4 Kg.</v>
      </c>
      <c r="J184" s="140" t="str">
        <f>'YARIŞMA BİLGİLERİ'!$F$21</f>
        <v>YILDIZ ERKEK</v>
      </c>
      <c r="K184" s="143" t="str">
        <f t="shared" si="10"/>
        <v>Diyarbakır-Anadolu Yıldızlar Ligi Diyarbakır Grubu Yarışmaları</v>
      </c>
      <c r="L184" s="144" t="str">
        <f>Gülle!J$4</f>
        <v>15 Mart 2015 - 14.45</v>
      </c>
      <c r="M184" s="144" t="s">
        <v>375</v>
      </c>
    </row>
    <row r="185" spans="1:13" s="136" customFormat="1" ht="26.25" customHeight="1">
      <c r="A185" s="138">
        <v>370</v>
      </c>
      <c r="B185" s="148" t="s">
        <v>295</v>
      </c>
      <c r="C185" s="139" t="e">
        <f>Gülle!#REF!</f>
        <v>#REF!</v>
      </c>
      <c r="D185" s="143" t="e">
        <f>Gülle!#REF!</f>
        <v>#REF!</v>
      </c>
      <c r="E185" s="143" t="e">
        <f>Gülle!#REF!</f>
        <v>#REF!</v>
      </c>
      <c r="F185" s="145" t="e">
        <f>Gülle!#REF!</f>
        <v>#REF!</v>
      </c>
      <c r="G185" s="146" t="e">
        <f>Gülle!#REF!</f>
        <v>#REF!</v>
      </c>
      <c r="H185" s="146" t="s">
        <v>242</v>
      </c>
      <c r="I185" s="146" t="str">
        <f>Gülle!G$4</f>
        <v>4 Kg.</v>
      </c>
      <c r="J185" s="140" t="str">
        <f>'YARIŞMA BİLGİLERİ'!$F$21</f>
        <v>YILDIZ ERKEK</v>
      </c>
      <c r="K185" s="143" t="str">
        <f t="shared" si="10"/>
        <v>Diyarbakır-Anadolu Yıldızlar Ligi Diyarbakır Grubu Yarışmaları</v>
      </c>
      <c r="L185" s="144" t="str">
        <f>Gülle!J$4</f>
        <v>15 Mart 2015 - 14.45</v>
      </c>
      <c r="M185" s="144" t="s">
        <v>375</v>
      </c>
    </row>
    <row r="186" spans="1:13" s="136" customFormat="1" ht="26.25" customHeight="1">
      <c r="A186" s="138">
        <v>371</v>
      </c>
      <c r="B186" s="148" t="s">
        <v>295</v>
      </c>
      <c r="C186" s="139" t="e">
        <f>Gülle!#REF!</f>
        <v>#REF!</v>
      </c>
      <c r="D186" s="143" t="e">
        <f>Gülle!#REF!</f>
        <v>#REF!</v>
      </c>
      <c r="E186" s="143" t="e">
        <f>Gülle!#REF!</f>
        <v>#REF!</v>
      </c>
      <c r="F186" s="145" t="e">
        <f>Gülle!#REF!</f>
        <v>#REF!</v>
      </c>
      <c r="G186" s="146" t="e">
        <f>Gülle!#REF!</f>
        <v>#REF!</v>
      </c>
      <c r="H186" s="146" t="s">
        <v>242</v>
      </c>
      <c r="I186" s="146" t="str">
        <f>Gülle!G$4</f>
        <v>4 Kg.</v>
      </c>
      <c r="J186" s="140" t="str">
        <f>'YARIŞMA BİLGİLERİ'!$F$21</f>
        <v>YILDIZ ERKEK</v>
      </c>
      <c r="K186" s="143" t="str">
        <f t="shared" si="10"/>
        <v>Diyarbakır-Anadolu Yıldızlar Ligi Diyarbakır Grubu Yarışmaları</v>
      </c>
      <c r="L186" s="144" t="str">
        <f>Gülle!J$4</f>
        <v>15 Mart 2015 - 14.45</v>
      </c>
      <c r="M186" s="144" t="s">
        <v>375</v>
      </c>
    </row>
    <row r="187" spans="1:13" s="136" customFormat="1" ht="26.25" customHeight="1">
      <c r="A187" s="138">
        <v>372</v>
      </c>
      <c r="B187" s="148" t="s">
        <v>295</v>
      </c>
      <c r="C187" s="139" t="e">
        <f>Gülle!#REF!</f>
        <v>#REF!</v>
      </c>
      <c r="D187" s="143" t="e">
        <f>Gülle!#REF!</f>
        <v>#REF!</v>
      </c>
      <c r="E187" s="143" t="e">
        <f>Gülle!#REF!</f>
        <v>#REF!</v>
      </c>
      <c r="F187" s="145" t="e">
        <f>Gülle!#REF!</f>
        <v>#REF!</v>
      </c>
      <c r="G187" s="146" t="e">
        <f>Gülle!#REF!</f>
        <v>#REF!</v>
      </c>
      <c r="H187" s="146" t="s">
        <v>242</v>
      </c>
      <c r="I187" s="146" t="str">
        <f>Gülle!G$4</f>
        <v>4 Kg.</v>
      </c>
      <c r="J187" s="140" t="str">
        <f>'YARIŞMA BİLGİLERİ'!$F$21</f>
        <v>YILDIZ ERKEK</v>
      </c>
      <c r="K187" s="143" t="str">
        <f t="shared" si="10"/>
        <v>Diyarbakır-Anadolu Yıldızlar Ligi Diyarbakır Grubu Yarışmaları</v>
      </c>
      <c r="L187" s="144" t="str">
        <f>Gülle!J$4</f>
        <v>15 Mart 2015 - 14.45</v>
      </c>
      <c r="M187" s="144" t="s">
        <v>375</v>
      </c>
    </row>
    <row r="188" spans="1:13" s="136" customFormat="1" ht="26.25" customHeight="1">
      <c r="A188" s="138">
        <v>373</v>
      </c>
      <c r="B188" s="148" t="s">
        <v>295</v>
      </c>
      <c r="C188" s="139" t="e">
        <f>Gülle!#REF!</f>
        <v>#REF!</v>
      </c>
      <c r="D188" s="143" t="e">
        <f>Gülle!#REF!</f>
        <v>#REF!</v>
      </c>
      <c r="E188" s="143" t="e">
        <f>Gülle!#REF!</f>
        <v>#REF!</v>
      </c>
      <c r="F188" s="145" t="e">
        <f>Gülle!#REF!</f>
        <v>#REF!</v>
      </c>
      <c r="G188" s="146" t="e">
        <f>Gülle!#REF!</f>
        <v>#REF!</v>
      </c>
      <c r="H188" s="146" t="s">
        <v>242</v>
      </c>
      <c r="I188" s="146" t="str">
        <f>Gülle!G$4</f>
        <v>4 Kg.</v>
      </c>
      <c r="J188" s="140" t="str">
        <f>'YARIŞMA BİLGİLERİ'!$F$21</f>
        <v>YILDIZ ERKEK</v>
      </c>
      <c r="K188" s="143" t="str">
        <f t="shared" si="10"/>
        <v>Diyarbakır-Anadolu Yıldızlar Ligi Diyarbakır Grubu Yarışmaları</v>
      </c>
      <c r="L188" s="144" t="str">
        <f>Gülle!J$4</f>
        <v>15 Mart 2015 - 14.45</v>
      </c>
      <c r="M188" s="144" t="s">
        <v>375</v>
      </c>
    </row>
    <row r="189" spans="1:13" s="136" customFormat="1" ht="26.25" customHeight="1">
      <c r="A189" s="138">
        <v>374</v>
      </c>
      <c r="B189" s="148" t="s">
        <v>295</v>
      </c>
      <c r="C189" s="139" t="e">
        <f>Gülle!#REF!</f>
        <v>#REF!</v>
      </c>
      <c r="D189" s="143" t="e">
        <f>Gülle!#REF!</f>
        <v>#REF!</v>
      </c>
      <c r="E189" s="143" t="e">
        <f>Gülle!#REF!</f>
        <v>#REF!</v>
      </c>
      <c r="F189" s="145" t="e">
        <f>Gülle!#REF!</f>
        <v>#REF!</v>
      </c>
      <c r="G189" s="146" t="e">
        <f>Gülle!#REF!</f>
        <v>#REF!</v>
      </c>
      <c r="H189" s="146" t="s">
        <v>242</v>
      </c>
      <c r="I189" s="146" t="str">
        <f>Gülle!G$4</f>
        <v>4 Kg.</v>
      </c>
      <c r="J189" s="140" t="str">
        <f>'YARIŞMA BİLGİLERİ'!$F$21</f>
        <v>YILDIZ ERKEK</v>
      </c>
      <c r="K189" s="143" t="str">
        <f t="shared" si="10"/>
        <v>Diyarbakır-Anadolu Yıldızlar Ligi Diyarbakır Grubu Yarışmaları</v>
      </c>
      <c r="L189" s="144" t="str">
        <f>Gülle!J$4</f>
        <v>15 Mart 2015 - 14.45</v>
      </c>
      <c r="M189" s="144" t="s">
        <v>375</v>
      </c>
    </row>
    <row r="190" spans="1:13" s="136" customFormat="1" ht="26.25" customHeight="1">
      <c r="A190" s="138">
        <v>375</v>
      </c>
      <c r="B190" s="148" t="s">
        <v>295</v>
      </c>
      <c r="C190" s="139" t="e">
        <f>Gülle!#REF!</f>
        <v>#REF!</v>
      </c>
      <c r="D190" s="143" t="e">
        <f>Gülle!#REF!</f>
        <v>#REF!</v>
      </c>
      <c r="E190" s="143" t="e">
        <f>Gülle!#REF!</f>
        <v>#REF!</v>
      </c>
      <c r="F190" s="145" t="e">
        <f>Gülle!#REF!</f>
        <v>#REF!</v>
      </c>
      <c r="G190" s="146" t="e">
        <f>Gülle!#REF!</f>
        <v>#REF!</v>
      </c>
      <c r="H190" s="146" t="s">
        <v>242</v>
      </c>
      <c r="I190" s="146" t="str">
        <f>Gülle!G$4</f>
        <v>4 Kg.</v>
      </c>
      <c r="J190" s="140" t="str">
        <f>'YARIŞMA BİLGİLERİ'!$F$21</f>
        <v>YILDIZ ERKEK</v>
      </c>
      <c r="K190" s="143" t="str">
        <f t="shared" si="10"/>
        <v>Diyarbakır-Anadolu Yıldızlar Ligi Diyarbakır Grubu Yarışmaları</v>
      </c>
      <c r="L190" s="144" t="str">
        <f>Gülle!J$4</f>
        <v>15 Mart 2015 - 14.45</v>
      </c>
      <c r="M190" s="144" t="s">
        <v>375</v>
      </c>
    </row>
    <row r="191" spans="1:13" s="136" customFormat="1" ht="26.25" customHeight="1">
      <c r="A191" s="138">
        <v>376</v>
      </c>
      <c r="B191" s="148" t="s">
        <v>295</v>
      </c>
      <c r="C191" s="139" t="e">
        <f>Gülle!#REF!</f>
        <v>#REF!</v>
      </c>
      <c r="D191" s="143" t="e">
        <f>Gülle!#REF!</f>
        <v>#REF!</v>
      </c>
      <c r="E191" s="143" t="e">
        <f>Gülle!#REF!</f>
        <v>#REF!</v>
      </c>
      <c r="F191" s="145" t="e">
        <f>Gülle!#REF!</f>
        <v>#REF!</v>
      </c>
      <c r="G191" s="146" t="e">
        <f>Gülle!#REF!</f>
        <v>#REF!</v>
      </c>
      <c r="H191" s="146" t="s">
        <v>242</v>
      </c>
      <c r="I191" s="146" t="str">
        <f>Gülle!G$4</f>
        <v>4 Kg.</v>
      </c>
      <c r="J191" s="140" t="str">
        <f>'YARIŞMA BİLGİLERİ'!$F$21</f>
        <v>YILDIZ ERKEK</v>
      </c>
      <c r="K191" s="143" t="str">
        <f t="shared" si="10"/>
        <v>Diyarbakır-Anadolu Yıldızlar Ligi Diyarbakır Grubu Yarışmaları</v>
      </c>
      <c r="L191" s="144" t="str">
        <f>Gülle!J$4</f>
        <v>15 Mart 2015 - 14.45</v>
      </c>
      <c r="M191" s="144" t="s">
        <v>375</v>
      </c>
    </row>
    <row r="192" spans="1:13" s="136" customFormat="1" ht="26.25" customHeight="1">
      <c r="A192" s="138">
        <v>377</v>
      </c>
      <c r="B192" s="148" t="s">
        <v>295</v>
      </c>
      <c r="C192" s="139" t="e">
        <f>Gülle!#REF!</f>
        <v>#REF!</v>
      </c>
      <c r="D192" s="143" t="e">
        <f>Gülle!#REF!</f>
        <v>#REF!</v>
      </c>
      <c r="E192" s="143" t="e">
        <f>Gülle!#REF!</f>
        <v>#REF!</v>
      </c>
      <c r="F192" s="145" t="e">
        <f>Gülle!#REF!</f>
        <v>#REF!</v>
      </c>
      <c r="G192" s="146" t="e">
        <f>Gülle!#REF!</f>
        <v>#REF!</v>
      </c>
      <c r="H192" s="146" t="s">
        <v>242</v>
      </c>
      <c r="I192" s="146" t="str">
        <f>Gülle!G$4</f>
        <v>4 Kg.</v>
      </c>
      <c r="J192" s="140" t="str">
        <f>'YARIŞMA BİLGİLERİ'!$F$21</f>
        <v>YILDIZ ERKEK</v>
      </c>
      <c r="K192" s="143" t="str">
        <f t="shared" si="10"/>
        <v>Diyarbakır-Anadolu Yıldızlar Ligi Diyarbakır Grubu Yarışmaları</v>
      </c>
      <c r="L192" s="144" t="str">
        <f>Gülle!J$4</f>
        <v>15 Mart 2015 - 14.45</v>
      </c>
      <c r="M192" s="144" t="s">
        <v>375</v>
      </c>
    </row>
    <row r="193" spans="1:13" s="136" customFormat="1" ht="26.25" customHeight="1">
      <c r="A193" s="138">
        <v>378</v>
      </c>
      <c r="B193" s="148" t="s">
        <v>295</v>
      </c>
      <c r="C193" s="139" t="e">
        <f>Gülle!#REF!</f>
        <v>#REF!</v>
      </c>
      <c r="D193" s="143" t="e">
        <f>Gülle!#REF!</f>
        <v>#REF!</v>
      </c>
      <c r="E193" s="143" t="e">
        <f>Gülle!#REF!</f>
        <v>#REF!</v>
      </c>
      <c r="F193" s="145" t="e">
        <f>Gülle!#REF!</f>
        <v>#REF!</v>
      </c>
      <c r="G193" s="146" t="e">
        <f>Gülle!#REF!</f>
        <v>#REF!</v>
      </c>
      <c r="H193" s="146" t="s">
        <v>242</v>
      </c>
      <c r="I193" s="146" t="str">
        <f>Gülle!G$4</f>
        <v>4 Kg.</v>
      </c>
      <c r="J193" s="140" t="str">
        <f>'YARIŞMA BİLGİLERİ'!$F$21</f>
        <v>YILDIZ ERKEK</v>
      </c>
      <c r="K193" s="143" t="str">
        <f t="shared" si="10"/>
        <v>Diyarbakır-Anadolu Yıldızlar Ligi Diyarbakır Grubu Yarışmaları</v>
      </c>
      <c r="L193" s="144" t="str">
        <f>Gülle!J$4</f>
        <v>15 Mart 2015 - 14.45</v>
      </c>
      <c r="M193" s="144" t="s">
        <v>375</v>
      </c>
    </row>
    <row r="194" spans="1:13" s="136" customFormat="1" ht="26.25" customHeight="1">
      <c r="A194" s="138">
        <v>379</v>
      </c>
      <c r="B194" s="148" t="s">
        <v>295</v>
      </c>
      <c r="C194" s="139" t="e">
        <f>Gülle!#REF!</f>
        <v>#REF!</v>
      </c>
      <c r="D194" s="143" t="e">
        <f>Gülle!#REF!</f>
        <v>#REF!</v>
      </c>
      <c r="E194" s="143" t="e">
        <f>Gülle!#REF!</f>
        <v>#REF!</v>
      </c>
      <c r="F194" s="145" t="e">
        <f>Gülle!#REF!</f>
        <v>#REF!</v>
      </c>
      <c r="G194" s="146" t="e">
        <f>Gülle!#REF!</f>
        <v>#REF!</v>
      </c>
      <c r="H194" s="146" t="s">
        <v>242</v>
      </c>
      <c r="I194" s="146" t="str">
        <f>Gülle!G$4</f>
        <v>4 Kg.</v>
      </c>
      <c r="J194" s="140" t="str">
        <f>'YARIŞMA BİLGİLERİ'!$F$21</f>
        <v>YILDIZ ERKEK</v>
      </c>
      <c r="K194" s="143" t="str">
        <f t="shared" si="10"/>
        <v>Diyarbakır-Anadolu Yıldızlar Ligi Diyarbakır Grubu Yarışmaları</v>
      </c>
      <c r="L194" s="144" t="str">
        <f>Gülle!J$4</f>
        <v>15 Mart 2015 - 14.45</v>
      </c>
      <c r="M194" s="144" t="s">
        <v>375</v>
      </c>
    </row>
    <row r="195" spans="1:13" s="136" customFormat="1" ht="26.25" customHeight="1">
      <c r="A195" s="138">
        <v>380</v>
      </c>
      <c r="B195" s="148" t="s">
        <v>295</v>
      </c>
      <c r="C195" s="139" t="e">
        <f>Gülle!#REF!</f>
        <v>#REF!</v>
      </c>
      <c r="D195" s="143" t="e">
        <f>Gülle!#REF!</f>
        <v>#REF!</v>
      </c>
      <c r="E195" s="143" t="e">
        <f>Gülle!#REF!</f>
        <v>#REF!</v>
      </c>
      <c r="F195" s="145" t="e">
        <f>Gülle!#REF!</f>
        <v>#REF!</v>
      </c>
      <c r="G195" s="146" t="e">
        <f>Gülle!#REF!</f>
        <v>#REF!</v>
      </c>
      <c r="H195" s="146" t="s">
        <v>242</v>
      </c>
      <c r="I195" s="146" t="str">
        <f>Gülle!G$4</f>
        <v>4 Kg.</v>
      </c>
      <c r="J195" s="140" t="str">
        <f>'YARIŞMA BİLGİLERİ'!$F$21</f>
        <v>YILDIZ ERKEK</v>
      </c>
      <c r="K195" s="143" t="str">
        <f t="shared" si="10"/>
        <v>Diyarbakır-Anadolu Yıldızlar Ligi Diyarbakır Grubu Yarışmaları</v>
      </c>
      <c r="L195" s="144" t="str">
        <f>Gülle!J$4</f>
        <v>15 Mart 2015 - 14.45</v>
      </c>
      <c r="M195" s="144" t="s">
        <v>375</v>
      </c>
    </row>
    <row r="196" spans="1:13" s="136" customFormat="1" ht="26.25" customHeight="1">
      <c r="A196" s="138">
        <v>381</v>
      </c>
      <c r="B196" s="148" t="s">
        <v>295</v>
      </c>
      <c r="C196" s="139" t="e">
        <f>Gülle!#REF!</f>
        <v>#REF!</v>
      </c>
      <c r="D196" s="143" t="e">
        <f>Gülle!#REF!</f>
        <v>#REF!</v>
      </c>
      <c r="E196" s="143" t="e">
        <f>Gülle!#REF!</f>
        <v>#REF!</v>
      </c>
      <c r="F196" s="145" t="e">
        <f>Gülle!#REF!</f>
        <v>#REF!</v>
      </c>
      <c r="G196" s="146" t="e">
        <f>Gülle!#REF!</f>
        <v>#REF!</v>
      </c>
      <c r="H196" s="146" t="s">
        <v>242</v>
      </c>
      <c r="I196" s="146" t="str">
        <f>Gülle!G$4</f>
        <v>4 Kg.</v>
      </c>
      <c r="J196" s="140" t="str">
        <f>'YARIŞMA BİLGİLERİ'!$F$21</f>
        <v>YILDIZ ERKEK</v>
      </c>
      <c r="K196" s="143" t="str">
        <f t="shared" si="10"/>
        <v>Diyarbakır-Anadolu Yıldızlar Ligi Diyarbakır Grubu Yarışmaları</v>
      </c>
      <c r="L196" s="144" t="str">
        <f>Gülle!J$4</f>
        <v>15 Mart 2015 - 14.45</v>
      </c>
      <c r="M196" s="144" t="s">
        <v>375</v>
      </c>
    </row>
    <row r="197" spans="1:13" s="136" customFormat="1" ht="26.25" customHeight="1">
      <c r="A197" s="138">
        <v>382</v>
      </c>
      <c r="B197" s="148" t="s">
        <v>295</v>
      </c>
      <c r="C197" s="139" t="e">
        <f>Gülle!#REF!</f>
        <v>#REF!</v>
      </c>
      <c r="D197" s="143" t="e">
        <f>Gülle!#REF!</f>
        <v>#REF!</v>
      </c>
      <c r="E197" s="143" t="e">
        <f>Gülle!#REF!</f>
        <v>#REF!</v>
      </c>
      <c r="F197" s="145" t="e">
        <f>Gülle!#REF!</f>
        <v>#REF!</v>
      </c>
      <c r="G197" s="146" t="e">
        <f>Gülle!#REF!</f>
        <v>#REF!</v>
      </c>
      <c r="H197" s="146" t="s">
        <v>242</v>
      </c>
      <c r="I197" s="146" t="str">
        <f>Gülle!G$4</f>
        <v>4 Kg.</v>
      </c>
      <c r="J197" s="140" t="str">
        <f>'YARIŞMA BİLGİLERİ'!$F$21</f>
        <v>YILDIZ ERKEK</v>
      </c>
      <c r="K197" s="143" t="str">
        <f t="shared" si="10"/>
        <v>Diyarbakır-Anadolu Yıldızlar Ligi Diyarbakır Grubu Yarışmaları</v>
      </c>
      <c r="L197" s="144" t="str">
        <f>Gülle!J$4</f>
        <v>15 Mart 2015 - 14.45</v>
      </c>
      <c r="M197" s="144" t="s">
        <v>375</v>
      </c>
    </row>
    <row r="198" spans="1:13" s="136" customFormat="1" ht="26.25" customHeight="1">
      <c r="A198" s="138">
        <v>383</v>
      </c>
      <c r="B198" s="148" t="s">
        <v>295</v>
      </c>
      <c r="C198" s="139" t="e">
        <f>Gülle!#REF!</f>
        <v>#REF!</v>
      </c>
      <c r="D198" s="143" t="e">
        <f>Gülle!#REF!</f>
        <v>#REF!</v>
      </c>
      <c r="E198" s="143" t="e">
        <f>Gülle!#REF!</f>
        <v>#REF!</v>
      </c>
      <c r="F198" s="145" t="e">
        <f>Gülle!#REF!</f>
        <v>#REF!</v>
      </c>
      <c r="G198" s="146" t="e">
        <f>Gülle!#REF!</f>
        <v>#REF!</v>
      </c>
      <c r="H198" s="146" t="s">
        <v>242</v>
      </c>
      <c r="I198" s="146" t="str">
        <f>Gülle!G$4</f>
        <v>4 Kg.</v>
      </c>
      <c r="J198" s="140" t="str">
        <f>'YARIŞMA BİLGİLERİ'!$F$21</f>
        <v>YILDIZ ERKEK</v>
      </c>
      <c r="K198" s="143" t="str">
        <f t="shared" si="10"/>
        <v>Diyarbakır-Anadolu Yıldızlar Ligi Diyarbakır Grubu Yarışmaları</v>
      </c>
      <c r="L198" s="144" t="str">
        <f>Gülle!J$4</f>
        <v>15 Mart 2015 - 14.45</v>
      </c>
      <c r="M198" s="144" t="s">
        <v>375</v>
      </c>
    </row>
    <row r="199" spans="1:13" s="136" customFormat="1" ht="26.25" customHeight="1">
      <c r="A199" s="138">
        <v>384</v>
      </c>
      <c r="B199" s="148" t="s">
        <v>295</v>
      </c>
      <c r="C199" s="139" t="e">
        <f>Gülle!#REF!</f>
        <v>#REF!</v>
      </c>
      <c r="D199" s="143" t="e">
        <f>Gülle!#REF!</f>
        <v>#REF!</v>
      </c>
      <c r="E199" s="143" t="e">
        <f>Gülle!#REF!</f>
        <v>#REF!</v>
      </c>
      <c r="F199" s="145" t="e">
        <f>Gülle!#REF!</f>
        <v>#REF!</v>
      </c>
      <c r="G199" s="146" t="e">
        <f>Gülle!#REF!</f>
        <v>#REF!</v>
      </c>
      <c r="H199" s="146" t="s">
        <v>242</v>
      </c>
      <c r="I199" s="146" t="str">
        <f>Gülle!G$4</f>
        <v>4 Kg.</v>
      </c>
      <c r="J199" s="140" t="str">
        <f>'YARIŞMA BİLGİLERİ'!$F$21</f>
        <v>YILDIZ ERKEK</v>
      </c>
      <c r="K199" s="143" t="str">
        <f t="shared" si="10"/>
        <v>Diyarbakır-Anadolu Yıldızlar Ligi Diyarbakır Grubu Yarışmaları</v>
      </c>
      <c r="L199" s="144" t="str">
        <f>Gülle!J$4</f>
        <v>15 Mart 2015 - 14.45</v>
      </c>
      <c r="M199" s="144" t="s">
        <v>375</v>
      </c>
    </row>
    <row r="200" spans="1:13" s="136" customFormat="1" ht="26.25" customHeight="1">
      <c r="A200" s="138">
        <v>385</v>
      </c>
      <c r="B200" s="148" t="s">
        <v>295</v>
      </c>
      <c r="C200" s="139" t="e">
        <f>Gülle!#REF!</f>
        <v>#REF!</v>
      </c>
      <c r="D200" s="143" t="e">
        <f>Gülle!#REF!</f>
        <v>#REF!</v>
      </c>
      <c r="E200" s="143" t="e">
        <f>Gülle!#REF!</f>
        <v>#REF!</v>
      </c>
      <c r="F200" s="145" t="e">
        <f>Gülle!#REF!</f>
        <v>#REF!</v>
      </c>
      <c r="G200" s="146" t="e">
        <f>Gülle!#REF!</f>
        <v>#REF!</v>
      </c>
      <c r="H200" s="146" t="s">
        <v>242</v>
      </c>
      <c r="I200" s="146" t="str">
        <f>Gülle!G$4</f>
        <v>4 Kg.</v>
      </c>
      <c r="J200" s="140" t="str">
        <f>'YARIŞMA BİLGİLERİ'!$F$21</f>
        <v>YILDIZ ERKEK</v>
      </c>
      <c r="K200" s="143" t="str">
        <f t="shared" si="10"/>
        <v>Diyarbakır-Anadolu Yıldızlar Ligi Diyarbakır Grubu Yarışmaları</v>
      </c>
      <c r="L200" s="144" t="str">
        <f>Gülle!J$4</f>
        <v>15 Mart 2015 - 14.45</v>
      </c>
      <c r="M200" s="144" t="s">
        <v>375</v>
      </c>
    </row>
    <row r="201" spans="1:13" s="136" customFormat="1" ht="26.25" customHeight="1">
      <c r="A201" s="138">
        <v>451</v>
      </c>
      <c r="B201" s="148" t="s">
        <v>208</v>
      </c>
      <c r="C201" s="139">
        <f>'4x100m.'!C8</f>
        <v>0</v>
      </c>
      <c r="D201" s="143" t="str">
        <f>'4x100m.'!D8</f>
        <v>MUHAMMET HAZİM KARAER
GHAFFAR UZBEK
HUMAYOON NOOR MAMAD
MAHMUT CAN KURTARAN</v>
      </c>
      <c r="E201" s="143" t="str">
        <f>'4x100m.'!E8</f>
        <v>GAZİANTEP</v>
      </c>
      <c r="F201" s="182">
        <f>'4x100m.'!F8</f>
        <v>4943</v>
      </c>
      <c r="G201" s="146">
        <f>'4x100m.'!A8</f>
        <v>1</v>
      </c>
      <c r="H201" s="146" t="s">
        <v>208</v>
      </c>
      <c r="I201" s="146"/>
      <c r="J201" s="140" t="str">
        <f>'YARIŞMA BİLGİLERİ'!$F$21</f>
        <v>YILDIZ ERKEK</v>
      </c>
      <c r="K201" s="143" t="str">
        <f aca="true" t="shared" si="11" ref="K201:K264">CONCATENATE(K$1,"-",A$1)</f>
        <v>Diyarbakır-Anadolu Yıldızlar Ligi Diyarbakır Grubu Yarışmaları</v>
      </c>
      <c r="L201" s="144" t="str">
        <f>'4x100m.'!N$4</f>
        <v>15 Mart 2015 - 16.30</v>
      </c>
      <c r="M201" s="144" t="s">
        <v>375</v>
      </c>
    </row>
    <row r="202" spans="1:13" s="136" customFormat="1" ht="26.25" customHeight="1">
      <c r="A202" s="138">
        <v>452</v>
      </c>
      <c r="B202" s="148" t="s">
        <v>208</v>
      </c>
      <c r="C202" s="139">
        <f>'4x100m.'!C9</f>
        <v>0</v>
      </c>
      <c r="D202" s="143" t="str">
        <f>'4x100m.'!D9</f>
        <v>bayram kurt
abbas barca
sidar aslan
mehmet kuzu</v>
      </c>
      <c r="E202" s="143" t="str">
        <f>'4x100m.'!E9</f>
        <v>DİYARBAKIR</v>
      </c>
      <c r="F202" s="182">
        <f>'4x100m.'!F9</f>
        <v>5228</v>
      </c>
      <c r="G202" s="146">
        <f>'4x100m.'!A9</f>
        <v>2</v>
      </c>
      <c r="H202" s="146" t="s">
        <v>208</v>
      </c>
      <c r="I202" s="146"/>
      <c r="J202" s="140" t="str">
        <f>'YARIŞMA BİLGİLERİ'!$F$21</f>
        <v>YILDIZ ERKEK</v>
      </c>
      <c r="K202" s="143" t="str">
        <f t="shared" si="11"/>
        <v>Diyarbakır-Anadolu Yıldızlar Ligi Diyarbakır Grubu Yarışmaları</v>
      </c>
      <c r="L202" s="144" t="str">
        <f>'4x100m.'!N$4</f>
        <v>15 Mart 2015 - 16.30</v>
      </c>
      <c r="M202" s="144" t="s">
        <v>375</v>
      </c>
    </row>
    <row r="203" spans="1:13" s="136" customFormat="1" ht="26.25" customHeight="1">
      <c r="A203" s="138">
        <v>453</v>
      </c>
      <c r="B203" s="148" t="s">
        <v>208</v>
      </c>
      <c r="C203" s="139" t="str">
        <f>'4x100m.'!C10</f>
        <v>01.01.2001  14.11.2001  20.02.2001  22.09.2002             </v>
      </c>
      <c r="D203" s="143" t="str">
        <f>'4x100m.'!D10</f>
        <v>HALİL BULUT  
CEVHER ASLAN
 SADIK ASLAN
M. ALİ ÇETİNKAYA                        </v>
      </c>
      <c r="E203" s="143" t="str">
        <f>'4x100m.'!E10</f>
        <v>ŞANLIURFA</v>
      </c>
      <c r="F203" s="182">
        <f>'4x100m.'!F10</f>
        <v>5358</v>
      </c>
      <c r="G203" s="146">
        <f>'4x100m.'!A10</f>
        <v>3</v>
      </c>
      <c r="H203" s="146" t="s">
        <v>208</v>
      </c>
      <c r="I203" s="146"/>
      <c r="J203" s="140" t="str">
        <f>'YARIŞMA BİLGİLERİ'!$F$21</f>
        <v>YILDIZ ERKEK</v>
      </c>
      <c r="K203" s="143" t="str">
        <f t="shared" si="11"/>
        <v>Diyarbakır-Anadolu Yıldızlar Ligi Diyarbakır Grubu Yarışmaları</v>
      </c>
      <c r="L203" s="144" t="str">
        <f>'4x100m.'!N$4</f>
        <v>15 Mart 2015 - 16.30</v>
      </c>
      <c r="M203" s="144" t="s">
        <v>375</v>
      </c>
    </row>
    <row r="204" spans="1:13" s="136" customFormat="1" ht="26.25" customHeight="1">
      <c r="A204" s="138">
        <v>454</v>
      </c>
      <c r="B204" s="148" t="s">
        <v>208</v>
      </c>
      <c r="C204" s="139">
        <f>'4x100m.'!C11</f>
        <v>0</v>
      </c>
      <c r="D204" s="143" t="str">
        <f>'4x100m.'!D11</f>
        <v>ZÜBEYT TEMEL
ÖMER ÖZCAN
HASAN EREN
HÜSEYİN YILDIRIM </v>
      </c>
      <c r="E204" s="143" t="str">
        <f>'4x100m.'!E11</f>
        <v>SİİRT</v>
      </c>
      <c r="F204" s="182">
        <f>'4x100m.'!F11</f>
        <v>5507</v>
      </c>
      <c r="G204" s="146">
        <f>'4x100m.'!A11</f>
        <v>4</v>
      </c>
      <c r="H204" s="146" t="s">
        <v>208</v>
      </c>
      <c r="I204" s="146"/>
      <c r="J204" s="140" t="str">
        <f>'YARIŞMA BİLGİLERİ'!$F$21</f>
        <v>YILDIZ ERKEK</v>
      </c>
      <c r="K204" s="143" t="str">
        <f t="shared" si="11"/>
        <v>Diyarbakır-Anadolu Yıldızlar Ligi Diyarbakır Grubu Yarışmaları</v>
      </c>
      <c r="L204" s="144" t="str">
        <f>'4x100m.'!N$4</f>
        <v>15 Mart 2015 - 16.30</v>
      </c>
      <c r="M204" s="144" t="s">
        <v>375</v>
      </c>
    </row>
    <row r="205" spans="1:13" s="136" customFormat="1" ht="26.25" customHeight="1">
      <c r="A205" s="138">
        <v>455</v>
      </c>
      <c r="B205" s="148" t="s">
        <v>208</v>
      </c>
      <c r="C205" s="139">
        <f>'4x100m.'!C12</f>
        <v>0</v>
      </c>
      <c r="D205" s="143" t="str">
        <f>'4x100m.'!D12</f>
        <v>FERİT TEK
MEHMET EKİN
ÖZGÜR ÖMEROĞLU
HÜSNÜ İLHAN
</v>
      </c>
      <c r="E205" s="143" t="str">
        <f>'4x100m.'!E12</f>
        <v>BATMAN</v>
      </c>
      <c r="F205" s="182">
        <f>'4x100m.'!F12</f>
        <v>5512</v>
      </c>
      <c r="G205" s="146">
        <f>'4x100m.'!A12</f>
        <v>5</v>
      </c>
      <c r="H205" s="146" t="s">
        <v>208</v>
      </c>
      <c r="I205" s="146"/>
      <c r="J205" s="140" t="str">
        <f>'YARIŞMA BİLGİLERİ'!$F$21</f>
        <v>YILDIZ ERKEK</v>
      </c>
      <c r="K205" s="143" t="str">
        <f t="shared" si="11"/>
        <v>Diyarbakır-Anadolu Yıldızlar Ligi Diyarbakır Grubu Yarışmaları</v>
      </c>
      <c r="L205" s="144" t="str">
        <f>'4x100m.'!N$4</f>
        <v>15 Mart 2015 - 16.30</v>
      </c>
      <c r="M205" s="144" t="s">
        <v>375</v>
      </c>
    </row>
    <row r="206" spans="1:13" s="136" customFormat="1" ht="26.25" customHeight="1">
      <c r="A206" s="138">
        <v>456</v>
      </c>
      <c r="B206" s="148" t="s">
        <v>208</v>
      </c>
      <c r="C206" s="139">
        <f>'4x100m.'!C13</f>
        <v>0</v>
      </c>
      <c r="D206" s="143" t="str">
        <f>'4x100m.'!D13</f>
        <v>UMUT TEMEL
SİNAN KERELTİ
ÖMER COŞKUN
AZAT TANHAN</v>
      </c>
      <c r="E206" s="143" t="str">
        <f>'4x100m.'!E13</f>
        <v>MARDİN</v>
      </c>
      <c r="F206" s="182">
        <f>'4x100m.'!F13</f>
        <v>5612</v>
      </c>
      <c r="G206" s="146">
        <f>'4x100m.'!A13</f>
        <v>6</v>
      </c>
      <c r="H206" s="146" t="s">
        <v>208</v>
      </c>
      <c r="I206" s="146"/>
      <c r="J206" s="140" t="str">
        <f>'YARIŞMA BİLGİLERİ'!$F$21</f>
        <v>YILDIZ ERKEK</v>
      </c>
      <c r="K206" s="143" t="str">
        <f t="shared" si="11"/>
        <v>Diyarbakır-Anadolu Yıldızlar Ligi Diyarbakır Grubu Yarışmaları</v>
      </c>
      <c r="L206" s="144" t="str">
        <f>'4x100m.'!N$4</f>
        <v>15 Mart 2015 - 16.30</v>
      </c>
      <c r="M206" s="144" t="s">
        <v>375</v>
      </c>
    </row>
    <row r="207" spans="1:13" s="136" customFormat="1" ht="26.25" customHeight="1">
      <c r="A207" s="138">
        <v>457</v>
      </c>
      <c r="B207" s="148" t="s">
        <v>208</v>
      </c>
      <c r="C207" s="139" t="str">
        <f>'4x100m.'!C14</f>
        <v>01.01.2001   25.06.2001   04.03.2001    20.06.2002</v>
      </c>
      <c r="D207" s="143" t="str">
        <f>'4x100m.'!D14</f>
        <v>Ahmet Yavuz DELİ  
Muhammet Ali GÜNAY
Burak ÇEKİÇ                                             Onur GÜNDÜZ                         </v>
      </c>
      <c r="E207" s="143" t="str">
        <f>'4x100m.'!E14</f>
        <v>KİLİS</v>
      </c>
      <c r="F207" s="182">
        <f>'4x100m.'!F14</f>
        <v>5636</v>
      </c>
      <c r="G207" s="146">
        <f>'4x100m.'!A14</f>
        <v>7</v>
      </c>
      <c r="H207" s="146" t="s">
        <v>208</v>
      </c>
      <c r="I207" s="146"/>
      <c r="J207" s="140" t="str">
        <f>'YARIŞMA BİLGİLERİ'!$F$21</f>
        <v>YILDIZ ERKEK</v>
      </c>
      <c r="K207" s="143" t="str">
        <f t="shared" si="11"/>
        <v>Diyarbakır-Anadolu Yıldızlar Ligi Diyarbakır Grubu Yarışmaları</v>
      </c>
      <c r="L207" s="144" t="str">
        <f>'4x100m.'!N$4</f>
        <v>15 Mart 2015 - 16.30</v>
      </c>
      <c r="M207" s="144" t="s">
        <v>375</v>
      </c>
    </row>
    <row r="208" spans="1:13" s="136" customFormat="1" ht="26.25" customHeight="1">
      <c r="A208" s="138">
        <v>458</v>
      </c>
      <c r="B208" s="148" t="s">
        <v>208</v>
      </c>
      <c r="C208" s="139">
        <f>'4x100m.'!C15</f>
        <v>0</v>
      </c>
      <c r="D208" s="143" t="str">
        <f>'4x100m.'!D15</f>
        <v>HASAN ALANTAR
MEHMET VURUCU
BİLAL AKTAŞ
MUHAMMED ÇELEBİ</v>
      </c>
      <c r="E208" s="143" t="str">
        <f>'4x100m.'!E15</f>
        <v>ADIYAMAN</v>
      </c>
      <c r="F208" s="182">
        <f>'4x100m.'!F15</f>
        <v>5719</v>
      </c>
      <c r="G208" s="146">
        <f>'4x100m.'!A15</f>
        <v>8</v>
      </c>
      <c r="H208" s="146" t="s">
        <v>208</v>
      </c>
      <c r="I208" s="146"/>
      <c r="J208" s="140" t="str">
        <f>'YARIŞMA BİLGİLERİ'!$F$21</f>
        <v>YILDIZ ERKEK</v>
      </c>
      <c r="K208" s="143" t="str">
        <f t="shared" si="11"/>
        <v>Diyarbakır-Anadolu Yıldızlar Ligi Diyarbakır Grubu Yarışmaları</v>
      </c>
      <c r="L208" s="144" t="str">
        <f>'4x100m.'!N$4</f>
        <v>15 Mart 2015 - 16.30</v>
      </c>
      <c r="M208" s="144" t="s">
        <v>375</v>
      </c>
    </row>
    <row r="209" spans="1:13" s="136" customFormat="1" ht="26.25" customHeight="1">
      <c r="A209" s="138">
        <v>459</v>
      </c>
      <c r="B209" s="148" t="s">
        <v>208</v>
      </c>
      <c r="C209" s="139">
        <f>'4x100m.'!C16</f>
        <v>0</v>
      </c>
      <c r="D209" s="143" t="str">
        <f>'4x100m.'!D16</f>
        <v>HOZAN ZEREK
ÇAVŞİN AKAR
ÖZCAN DENİZ
İSA ALÇİÇEK</v>
      </c>
      <c r="E209" s="143" t="str">
        <f>'4x100m.'!E16</f>
        <v>HAKKARİ</v>
      </c>
      <c r="F209" s="182" t="str">
        <f>'4x100m.'!F16</f>
        <v>DQ/125-5</v>
      </c>
      <c r="G209" s="146" t="str">
        <f>'4x100m.'!A16</f>
        <v>-</v>
      </c>
      <c r="H209" s="146" t="s">
        <v>208</v>
      </c>
      <c r="I209" s="146"/>
      <c r="J209" s="140" t="str">
        <f>'YARIŞMA BİLGİLERİ'!$F$21</f>
        <v>YILDIZ ERKEK</v>
      </c>
      <c r="K209" s="143" t="str">
        <f t="shared" si="11"/>
        <v>Diyarbakır-Anadolu Yıldızlar Ligi Diyarbakır Grubu Yarışmaları</v>
      </c>
      <c r="L209" s="144" t="str">
        <f>'4x100m.'!N$4</f>
        <v>15 Mart 2015 - 16.30</v>
      </c>
      <c r="M209" s="144" t="s">
        <v>375</v>
      </c>
    </row>
    <row r="210" spans="1:13" s="136" customFormat="1" ht="26.25" customHeight="1">
      <c r="A210" s="138">
        <v>460</v>
      </c>
      <c r="B210" s="148" t="s">
        <v>208</v>
      </c>
      <c r="C210" s="139">
        <f>'4x100m.'!C17</f>
        <v>0</v>
      </c>
      <c r="D210" s="143">
        <f>'4x100m.'!D17</f>
        <v>0</v>
      </c>
      <c r="E210" s="143" t="str">
        <f>'4x100m.'!E17</f>
        <v>ŞIRNAK</v>
      </c>
      <c r="F210" s="182" t="str">
        <f>'4x100m.'!F17</f>
        <v>DNS</v>
      </c>
      <c r="G210" s="146" t="str">
        <f>'4x100m.'!A17</f>
        <v>-</v>
      </c>
      <c r="H210" s="146" t="s">
        <v>208</v>
      </c>
      <c r="I210" s="146"/>
      <c r="J210" s="140" t="str">
        <f>'YARIŞMA BİLGİLERİ'!$F$21</f>
        <v>YILDIZ ERKEK</v>
      </c>
      <c r="K210" s="143" t="str">
        <f t="shared" si="11"/>
        <v>Diyarbakır-Anadolu Yıldızlar Ligi Diyarbakır Grubu Yarışmaları</v>
      </c>
      <c r="L210" s="144" t="str">
        <f>'4x100m.'!N$4</f>
        <v>15 Mart 2015 - 16.30</v>
      </c>
      <c r="M210" s="144" t="s">
        <v>375</v>
      </c>
    </row>
    <row r="211" spans="1:13" s="136" customFormat="1" ht="26.25" customHeight="1">
      <c r="A211" s="138">
        <v>461</v>
      </c>
      <c r="B211" s="148" t="s">
        <v>208</v>
      </c>
      <c r="C211" s="139">
        <f>'4x100m.'!C18</f>
        <v>0</v>
      </c>
      <c r="D211" s="143">
        <f>'4x100m.'!D18</f>
        <v>0</v>
      </c>
      <c r="E211" s="143">
        <f>'4x100m.'!E18</f>
        <v>0</v>
      </c>
      <c r="F211" s="182">
        <f>'4x100m.'!F18</f>
        <v>0</v>
      </c>
      <c r="G211" s="146">
        <f>'4x100m.'!A18</f>
        <v>0</v>
      </c>
      <c r="H211" s="146" t="s">
        <v>208</v>
      </c>
      <c r="I211" s="146"/>
      <c r="J211" s="140" t="str">
        <f>'YARIŞMA BİLGİLERİ'!$F$21</f>
        <v>YILDIZ ERKEK</v>
      </c>
      <c r="K211" s="143" t="str">
        <f t="shared" si="11"/>
        <v>Diyarbakır-Anadolu Yıldızlar Ligi Diyarbakır Grubu Yarışmaları</v>
      </c>
      <c r="L211" s="144" t="str">
        <f>'4x100m.'!N$4</f>
        <v>15 Mart 2015 - 16.30</v>
      </c>
      <c r="M211" s="144" t="s">
        <v>375</v>
      </c>
    </row>
    <row r="212" spans="1:13" s="136" customFormat="1" ht="26.25" customHeight="1">
      <c r="A212" s="138">
        <v>462</v>
      </c>
      <c r="B212" s="148" t="s">
        <v>208</v>
      </c>
      <c r="C212" s="139">
        <f>'4x100m.'!C19</f>
        <v>0</v>
      </c>
      <c r="D212" s="143">
        <f>'4x100m.'!D19</f>
        <v>0</v>
      </c>
      <c r="E212" s="143">
        <f>'4x100m.'!E19</f>
        <v>0</v>
      </c>
      <c r="F212" s="182">
        <f>'4x100m.'!F19</f>
        <v>0</v>
      </c>
      <c r="G212" s="146">
        <f>'4x100m.'!A19</f>
        <v>0</v>
      </c>
      <c r="H212" s="146" t="s">
        <v>208</v>
      </c>
      <c r="I212" s="146"/>
      <c r="J212" s="140" t="str">
        <f>'YARIŞMA BİLGİLERİ'!$F$21</f>
        <v>YILDIZ ERKEK</v>
      </c>
      <c r="K212" s="143" t="str">
        <f t="shared" si="11"/>
        <v>Diyarbakır-Anadolu Yıldızlar Ligi Diyarbakır Grubu Yarışmaları</v>
      </c>
      <c r="L212" s="144" t="str">
        <f>'4x100m.'!N$4</f>
        <v>15 Mart 2015 - 16.30</v>
      </c>
      <c r="M212" s="144" t="s">
        <v>375</v>
      </c>
    </row>
    <row r="213" spans="1:13" s="136" customFormat="1" ht="26.25" customHeight="1">
      <c r="A213" s="138">
        <v>463</v>
      </c>
      <c r="B213" s="148" t="s">
        <v>208</v>
      </c>
      <c r="C213" s="139">
        <f>'4x100m.'!C20</f>
        <v>0</v>
      </c>
      <c r="D213" s="143">
        <f>'4x100m.'!D20</f>
        <v>0</v>
      </c>
      <c r="E213" s="143">
        <f>'4x100m.'!E20</f>
        <v>0</v>
      </c>
      <c r="F213" s="182">
        <f>'4x100m.'!F20</f>
        <v>0</v>
      </c>
      <c r="G213" s="146">
        <f>'4x100m.'!A20</f>
        <v>0</v>
      </c>
      <c r="H213" s="146" t="s">
        <v>208</v>
      </c>
      <c r="I213" s="146"/>
      <c r="J213" s="140" t="str">
        <f>'YARIŞMA BİLGİLERİ'!$F$21</f>
        <v>YILDIZ ERKEK</v>
      </c>
      <c r="K213" s="143" t="str">
        <f t="shared" si="11"/>
        <v>Diyarbakır-Anadolu Yıldızlar Ligi Diyarbakır Grubu Yarışmaları</v>
      </c>
      <c r="L213" s="144" t="str">
        <f>'4x100m.'!N$4</f>
        <v>15 Mart 2015 - 16.30</v>
      </c>
      <c r="M213" s="144" t="s">
        <v>375</v>
      </c>
    </row>
    <row r="214" spans="1:13" s="136" customFormat="1" ht="26.25" customHeight="1">
      <c r="A214" s="138">
        <v>464</v>
      </c>
      <c r="B214" s="148" t="s">
        <v>208</v>
      </c>
      <c r="C214" s="139">
        <f>'4x100m.'!C21</f>
        <v>0</v>
      </c>
      <c r="D214" s="143">
        <f>'4x100m.'!D21</f>
        <v>0</v>
      </c>
      <c r="E214" s="143">
        <f>'4x100m.'!E21</f>
        <v>0</v>
      </c>
      <c r="F214" s="182">
        <f>'4x100m.'!F21</f>
        <v>0</v>
      </c>
      <c r="G214" s="146">
        <f>'4x100m.'!A21</f>
        <v>0</v>
      </c>
      <c r="H214" s="146" t="s">
        <v>208</v>
      </c>
      <c r="I214" s="146"/>
      <c r="J214" s="140" t="str">
        <f>'YARIŞMA BİLGİLERİ'!$F$21</f>
        <v>YILDIZ ERKEK</v>
      </c>
      <c r="K214" s="143" t="str">
        <f t="shared" si="11"/>
        <v>Diyarbakır-Anadolu Yıldızlar Ligi Diyarbakır Grubu Yarışmaları</v>
      </c>
      <c r="L214" s="144" t="str">
        <f>'4x100m.'!N$4</f>
        <v>15 Mart 2015 - 16.30</v>
      </c>
      <c r="M214" s="144" t="s">
        <v>375</v>
      </c>
    </row>
    <row r="215" spans="1:13" s="136" customFormat="1" ht="26.25" customHeight="1">
      <c r="A215" s="138">
        <v>465</v>
      </c>
      <c r="B215" s="148" t="s">
        <v>208</v>
      </c>
      <c r="C215" s="139">
        <f>'4x100m.'!C22</f>
        <v>0</v>
      </c>
      <c r="D215" s="143">
        <f>'4x100m.'!D22</f>
        <v>0</v>
      </c>
      <c r="E215" s="143">
        <f>'4x100m.'!E22</f>
        <v>0</v>
      </c>
      <c r="F215" s="182">
        <f>'4x100m.'!F22</f>
        <v>0</v>
      </c>
      <c r="G215" s="146">
        <f>'4x100m.'!A22</f>
        <v>0</v>
      </c>
      <c r="H215" s="146" t="s">
        <v>208</v>
      </c>
      <c r="I215" s="146"/>
      <c r="J215" s="140" t="str">
        <f>'YARIŞMA BİLGİLERİ'!$F$21</f>
        <v>YILDIZ ERKEK</v>
      </c>
      <c r="K215" s="143" t="str">
        <f t="shared" si="11"/>
        <v>Diyarbakır-Anadolu Yıldızlar Ligi Diyarbakır Grubu Yarışmaları</v>
      </c>
      <c r="L215" s="144" t="str">
        <f>'4x100m.'!N$4</f>
        <v>15 Mart 2015 - 16.30</v>
      </c>
      <c r="M215" s="144" t="s">
        <v>375</v>
      </c>
    </row>
    <row r="216" spans="1:13" s="136" customFormat="1" ht="26.25" customHeight="1">
      <c r="A216" s="138">
        <v>466</v>
      </c>
      <c r="B216" s="148" t="s">
        <v>208</v>
      </c>
      <c r="C216" s="139">
        <f>'4x100m.'!C23</f>
        <v>0</v>
      </c>
      <c r="D216" s="143">
        <f>'4x100m.'!D23</f>
        <v>0</v>
      </c>
      <c r="E216" s="143">
        <f>'4x100m.'!E23</f>
        <v>0</v>
      </c>
      <c r="F216" s="182">
        <f>'4x100m.'!F23</f>
        <v>0</v>
      </c>
      <c r="G216" s="146">
        <f>'4x100m.'!A23</f>
        <v>0</v>
      </c>
      <c r="H216" s="146" t="s">
        <v>208</v>
      </c>
      <c r="I216" s="146"/>
      <c r="J216" s="140" t="str">
        <f>'YARIŞMA BİLGİLERİ'!$F$21</f>
        <v>YILDIZ ERKEK</v>
      </c>
      <c r="K216" s="143" t="str">
        <f t="shared" si="11"/>
        <v>Diyarbakır-Anadolu Yıldızlar Ligi Diyarbakır Grubu Yarışmaları</v>
      </c>
      <c r="L216" s="144" t="str">
        <f>'4x100m.'!N$4</f>
        <v>15 Mart 2015 - 16.30</v>
      </c>
      <c r="M216" s="144" t="s">
        <v>375</v>
      </c>
    </row>
    <row r="217" spans="1:13" s="136" customFormat="1" ht="26.25" customHeight="1">
      <c r="A217" s="138">
        <v>467</v>
      </c>
      <c r="B217" s="148" t="s">
        <v>208</v>
      </c>
      <c r="C217" s="139">
        <f>'4x100m.'!C24</f>
        <v>0</v>
      </c>
      <c r="D217" s="143">
        <f>'4x100m.'!D24</f>
        <v>0</v>
      </c>
      <c r="E217" s="143">
        <f>'4x100m.'!E24</f>
        <v>0</v>
      </c>
      <c r="F217" s="182">
        <f>'4x100m.'!F24</f>
        <v>0</v>
      </c>
      <c r="G217" s="146">
        <f>'4x100m.'!A24</f>
        <v>0</v>
      </c>
      <c r="H217" s="146" t="s">
        <v>208</v>
      </c>
      <c r="I217" s="146"/>
      <c r="J217" s="140" t="str">
        <f>'YARIŞMA BİLGİLERİ'!$F$21</f>
        <v>YILDIZ ERKEK</v>
      </c>
      <c r="K217" s="143" t="str">
        <f t="shared" si="11"/>
        <v>Diyarbakır-Anadolu Yıldızlar Ligi Diyarbakır Grubu Yarışmaları</v>
      </c>
      <c r="L217" s="144" t="str">
        <f>'4x100m.'!N$4</f>
        <v>15 Mart 2015 - 16.30</v>
      </c>
      <c r="M217" s="144" t="s">
        <v>375</v>
      </c>
    </row>
    <row r="218" spans="1:13" s="136" customFormat="1" ht="26.25" customHeight="1">
      <c r="A218" s="138">
        <v>468</v>
      </c>
      <c r="B218" s="148" t="s">
        <v>208</v>
      </c>
      <c r="C218" s="139">
        <f>'4x100m.'!C25</f>
        <v>0</v>
      </c>
      <c r="D218" s="143">
        <f>'4x100m.'!D25</f>
        <v>0</v>
      </c>
      <c r="E218" s="143">
        <f>'4x100m.'!E25</f>
        <v>0</v>
      </c>
      <c r="F218" s="182">
        <f>'4x100m.'!F25</f>
        <v>0</v>
      </c>
      <c r="G218" s="146">
        <f>'4x100m.'!A25</f>
        <v>0</v>
      </c>
      <c r="H218" s="146" t="s">
        <v>208</v>
      </c>
      <c r="I218" s="146"/>
      <c r="J218" s="140" t="str">
        <f>'YARIŞMA BİLGİLERİ'!$F$21</f>
        <v>YILDIZ ERKEK</v>
      </c>
      <c r="K218" s="143" t="str">
        <f t="shared" si="11"/>
        <v>Diyarbakır-Anadolu Yıldızlar Ligi Diyarbakır Grubu Yarışmaları</v>
      </c>
      <c r="L218" s="144" t="str">
        <f>'4x100m.'!N$4</f>
        <v>15 Mart 2015 - 16.30</v>
      </c>
      <c r="M218" s="144" t="s">
        <v>375</v>
      </c>
    </row>
    <row r="219" spans="1:13" s="211" customFormat="1" ht="26.25" customHeight="1">
      <c r="A219" s="138">
        <v>469</v>
      </c>
      <c r="B219" s="212" t="s">
        <v>294</v>
      </c>
      <c r="C219" s="214">
        <f>'100m.Eng'!C8</f>
        <v>37266</v>
      </c>
      <c r="D219" s="216" t="str">
        <f>'100m.Eng'!D8</f>
        <v>ÖMER DELİ</v>
      </c>
      <c r="E219" s="216" t="str">
        <f>'100m.Eng'!E8</f>
        <v>ŞANLIURFA</v>
      </c>
      <c r="F219" s="217">
        <f>'100m.Eng'!F8</f>
        <v>1789</v>
      </c>
      <c r="G219" s="215">
        <f>'100m.Eng'!A8</f>
        <v>1</v>
      </c>
      <c r="H219" s="146" t="s">
        <v>240</v>
      </c>
      <c r="I219" s="209"/>
      <c r="J219" s="140" t="str">
        <f>'YARIŞMA BİLGİLERİ'!$F$21</f>
        <v>YILDIZ ERKEK</v>
      </c>
      <c r="K219" s="210" t="str">
        <f t="shared" si="11"/>
        <v>Diyarbakır-Anadolu Yıldızlar Ligi Diyarbakır Grubu Yarışmaları</v>
      </c>
      <c r="L219" s="144" t="str">
        <f>'100m.Eng'!N$4</f>
        <v>15 Mart 2015 - 14.30</v>
      </c>
      <c r="M219" s="144" t="s">
        <v>375</v>
      </c>
    </row>
    <row r="220" spans="1:13" s="211" customFormat="1" ht="26.25" customHeight="1">
      <c r="A220" s="138">
        <v>470</v>
      </c>
      <c r="B220" s="212" t="s">
        <v>294</v>
      </c>
      <c r="C220" s="214">
        <f>'100m.Eng'!C9</f>
        <v>37165</v>
      </c>
      <c r="D220" s="216" t="str">
        <f>'100m.Eng'!D9</f>
        <v>UMUT TEMEL</v>
      </c>
      <c r="E220" s="216" t="str">
        <f>'100m.Eng'!E9</f>
        <v>MARDİN</v>
      </c>
      <c r="F220" s="217">
        <f>'100m.Eng'!F9</f>
        <v>1832</v>
      </c>
      <c r="G220" s="215">
        <f>'100m.Eng'!A9</f>
        <v>2</v>
      </c>
      <c r="H220" s="146" t="s">
        <v>240</v>
      </c>
      <c r="I220" s="209"/>
      <c r="J220" s="140" t="str">
        <f>'YARIŞMA BİLGİLERİ'!$F$21</f>
        <v>YILDIZ ERKEK</v>
      </c>
      <c r="K220" s="210" t="str">
        <f t="shared" si="11"/>
        <v>Diyarbakır-Anadolu Yıldızlar Ligi Diyarbakır Grubu Yarışmaları</v>
      </c>
      <c r="L220" s="144" t="str">
        <f>'100m.Eng'!N$4</f>
        <v>15 Mart 2015 - 14.30</v>
      </c>
      <c r="M220" s="144" t="s">
        <v>375</v>
      </c>
    </row>
    <row r="221" spans="1:13" s="211" customFormat="1" ht="26.25" customHeight="1">
      <c r="A221" s="138">
        <v>471</v>
      </c>
      <c r="B221" s="212" t="s">
        <v>294</v>
      </c>
      <c r="C221" s="214">
        <f>'100m.Eng'!C10</f>
        <v>37118</v>
      </c>
      <c r="D221" s="216" t="str">
        <f>'100m.Eng'!D10</f>
        <v>ÖMER ÖZCAN</v>
      </c>
      <c r="E221" s="216" t="str">
        <f>'100m.Eng'!E10</f>
        <v>SİİRT</v>
      </c>
      <c r="F221" s="217">
        <f>'100m.Eng'!F10</f>
        <v>1887</v>
      </c>
      <c r="G221" s="215">
        <f>'100m.Eng'!A10</f>
        <v>3</v>
      </c>
      <c r="H221" s="146" t="s">
        <v>240</v>
      </c>
      <c r="I221" s="209"/>
      <c r="J221" s="140" t="str">
        <f>'YARIŞMA BİLGİLERİ'!$F$21</f>
        <v>YILDIZ ERKEK</v>
      </c>
      <c r="K221" s="210" t="str">
        <f t="shared" si="11"/>
        <v>Diyarbakır-Anadolu Yıldızlar Ligi Diyarbakır Grubu Yarışmaları</v>
      </c>
      <c r="L221" s="144" t="str">
        <f>'100m.Eng'!N$4</f>
        <v>15 Mart 2015 - 14.30</v>
      </c>
      <c r="M221" s="144" t="s">
        <v>375</v>
      </c>
    </row>
    <row r="222" spans="1:13" s="211" customFormat="1" ht="26.25" customHeight="1">
      <c r="A222" s="138">
        <v>472</v>
      </c>
      <c r="B222" s="212" t="s">
        <v>294</v>
      </c>
      <c r="C222" s="214">
        <f>'100m.Eng'!C11</f>
        <v>36892</v>
      </c>
      <c r="D222" s="216" t="str">
        <f>'100m.Eng'!D11</f>
        <v>mehmet kuzu</v>
      </c>
      <c r="E222" s="216" t="str">
        <f>'100m.Eng'!E11</f>
        <v>DİYARBAKIR</v>
      </c>
      <c r="F222" s="217">
        <f>'100m.Eng'!F11</f>
        <v>1892</v>
      </c>
      <c r="G222" s="215">
        <f>'100m.Eng'!A11</f>
        <v>4</v>
      </c>
      <c r="H222" s="146" t="s">
        <v>240</v>
      </c>
      <c r="I222" s="209"/>
      <c r="J222" s="140" t="str">
        <f>'YARIŞMA BİLGİLERİ'!$F$21</f>
        <v>YILDIZ ERKEK</v>
      </c>
      <c r="K222" s="210" t="str">
        <f t="shared" si="11"/>
        <v>Diyarbakır-Anadolu Yıldızlar Ligi Diyarbakır Grubu Yarışmaları</v>
      </c>
      <c r="L222" s="144" t="str">
        <f>'100m.Eng'!N$4</f>
        <v>15 Mart 2015 - 14.30</v>
      </c>
      <c r="M222" s="144" t="s">
        <v>375</v>
      </c>
    </row>
    <row r="223" spans="1:13" s="211" customFormat="1" ht="26.25" customHeight="1">
      <c r="A223" s="138">
        <v>473</v>
      </c>
      <c r="B223" s="212" t="s">
        <v>294</v>
      </c>
      <c r="C223" s="214">
        <f>'100m.Eng'!C12</f>
        <v>36892</v>
      </c>
      <c r="D223" s="216" t="str">
        <f>'100m.Eng'!D12</f>
        <v>HÜSNÜ İLHAN</v>
      </c>
      <c r="E223" s="216" t="str">
        <f>'100m.Eng'!E12</f>
        <v>BATMAN</v>
      </c>
      <c r="F223" s="217">
        <f>'100m.Eng'!F12</f>
        <v>1909</v>
      </c>
      <c r="G223" s="215">
        <f>'100m.Eng'!A12</f>
        <v>5</v>
      </c>
      <c r="H223" s="146" t="s">
        <v>240</v>
      </c>
      <c r="I223" s="209"/>
      <c r="J223" s="140" t="str">
        <f>'YARIŞMA BİLGİLERİ'!$F$21</f>
        <v>YILDIZ ERKEK</v>
      </c>
      <c r="K223" s="210" t="str">
        <f t="shared" si="11"/>
        <v>Diyarbakır-Anadolu Yıldızlar Ligi Diyarbakır Grubu Yarışmaları</v>
      </c>
      <c r="L223" s="144" t="str">
        <f>'100m.Eng'!N$4</f>
        <v>15 Mart 2015 - 14.30</v>
      </c>
      <c r="M223" s="144" t="s">
        <v>375</v>
      </c>
    </row>
    <row r="224" spans="1:13" s="211" customFormat="1" ht="26.25" customHeight="1">
      <c r="A224" s="138">
        <v>474</v>
      </c>
      <c r="B224" s="212" t="s">
        <v>294</v>
      </c>
      <c r="C224" s="214">
        <f>'100m.Eng'!C13</f>
        <v>36954</v>
      </c>
      <c r="D224" s="216" t="str">
        <f>'100m.Eng'!D13</f>
        <v>Onur GÜNDÜZ</v>
      </c>
      <c r="E224" s="216" t="str">
        <f>'100m.Eng'!E13</f>
        <v>KİLİS</v>
      </c>
      <c r="F224" s="217">
        <f>'100m.Eng'!F13</f>
        <v>1955</v>
      </c>
      <c r="G224" s="215">
        <f>'100m.Eng'!A13</f>
        <v>6</v>
      </c>
      <c r="H224" s="146" t="s">
        <v>240</v>
      </c>
      <c r="I224" s="209"/>
      <c r="J224" s="140" t="str">
        <f>'YARIŞMA BİLGİLERİ'!$F$21</f>
        <v>YILDIZ ERKEK</v>
      </c>
      <c r="K224" s="210" t="str">
        <f t="shared" si="11"/>
        <v>Diyarbakır-Anadolu Yıldızlar Ligi Diyarbakır Grubu Yarışmaları</v>
      </c>
      <c r="L224" s="144" t="str">
        <f>'100m.Eng'!N$4</f>
        <v>15 Mart 2015 - 14.30</v>
      </c>
      <c r="M224" s="144" t="s">
        <v>375</v>
      </c>
    </row>
    <row r="225" spans="1:13" s="211" customFormat="1" ht="26.25" customHeight="1">
      <c r="A225" s="138">
        <v>475</v>
      </c>
      <c r="B225" s="212" t="s">
        <v>294</v>
      </c>
      <c r="C225" s="214">
        <f>'100m.Eng'!C14</f>
        <v>36892</v>
      </c>
      <c r="D225" s="216" t="str">
        <f>'100m.Eng'!D14</f>
        <v>GHAFFAR UZBEK</v>
      </c>
      <c r="E225" s="216" t="str">
        <f>'100m.Eng'!E14</f>
        <v>GAZİANTEP</v>
      </c>
      <c r="F225" s="217">
        <f>'100m.Eng'!F14</f>
        <v>1973</v>
      </c>
      <c r="G225" s="215">
        <f>'100m.Eng'!A14</f>
        <v>7</v>
      </c>
      <c r="H225" s="146" t="s">
        <v>240</v>
      </c>
      <c r="I225" s="209"/>
      <c r="J225" s="140" t="str">
        <f>'YARIŞMA BİLGİLERİ'!$F$21</f>
        <v>YILDIZ ERKEK</v>
      </c>
      <c r="K225" s="210" t="str">
        <f t="shared" si="11"/>
        <v>Diyarbakır-Anadolu Yıldızlar Ligi Diyarbakır Grubu Yarışmaları</v>
      </c>
      <c r="L225" s="144" t="str">
        <f>'100m.Eng'!N$4</f>
        <v>15 Mart 2015 - 14.30</v>
      </c>
      <c r="M225" s="144" t="s">
        <v>375</v>
      </c>
    </row>
    <row r="226" spans="1:13" s="211" customFormat="1" ht="26.25" customHeight="1">
      <c r="A226" s="138">
        <v>476</v>
      </c>
      <c r="B226" s="212" t="s">
        <v>294</v>
      </c>
      <c r="C226" s="214">
        <f>'100m.Eng'!C15</f>
        <v>37494</v>
      </c>
      <c r="D226" s="216" t="str">
        <f>'100m.Eng'!D15</f>
        <v>ÇAVŞİN AKAR</v>
      </c>
      <c r="E226" s="216" t="str">
        <f>'100m.Eng'!E15</f>
        <v>HAKKARİ</v>
      </c>
      <c r="F226" s="217">
        <f>'100m.Eng'!F15</f>
        <v>2082</v>
      </c>
      <c r="G226" s="215">
        <f>'100m.Eng'!A15</f>
        <v>8</v>
      </c>
      <c r="H226" s="146" t="s">
        <v>240</v>
      </c>
      <c r="I226" s="209"/>
      <c r="J226" s="140" t="str">
        <f>'YARIŞMA BİLGİLERİ'!$F$21</f>
        <v>YILDIZ ERKEK</v>
      </c>
      <c r="K226" s="210" t="str">
        <f t="shared" si="11"/>
        <v>Diyarbakır-Anadolu Yıldızlar Ligi Diyarbakır Grubu Yarışmaları</v>
      </c>
      <c r="L226" s="144" t="str">
        <f>'100m.Eng'!N$4</f>
        <v>15 Mart 2015 - 14.30</v>
      </c>
      <c r="M226" s="144" t="s">
        <v>375</v>
      </c>
    </row>
    <row r="227" spans="1:13" s="211" customFormat="1" ht="26.25" customHeight="1">
      <c r="A227" s="138">
        <v>477</v>
      </c>
      <c r="B227" s="212" t="s">
        <v>294</v>
      </c>
      <c r="C227" s="214">
        <f>'100m.Eng'!C16</f>
        <v>37602</v>
      </c>
      <c r="D227" s="216" t="str">
        <f>'100m.Eng'!D16</f>
        <v>FARUK KILIÇ</v>
      </c>
      <c r="E227" s="216" t="str">
        <f>'100m.Eng'!E16</f>
        <v>ADIYAMAN</v>
      </c>
      <c r="F227" s="217">
        <f>'100m.Eng'!F16</f>
        <v>2458</v>
      </c>
      <c r="G227" s="215">
        <f>'100m.Eng'!A16</f>
        <v>9</v>
      </c>
      <c r="H227" s="146" t="s">
        <v>240</v>
      </c>
      <c r="I227" s="209"/>
      <c r="J227" s="140" t="str">
        <f>'YARIŞMA BİLGİLERİ'!$F$21</f>
        <v>YILDIZ ERKEK</v>
      </c>
      <c r="K227" s="210" t="str">
        <f t="shared" si="11"/>
        <v>Diyarbakır-Anadolu Yıldızlar Ligi Diyarbakır Grubu Yarışmaları</v>
      </c>
      <c r="L227" s="144" t="str">
        <f>'100m.Eng'!N$4</f>
        <v>15 Mart 2015 - 14.30</v>
      </c>
      <c r="M227" s="144" t="s">
        <v>375</v>
      </c>
    </row>
    <row r="228" spans="1:13" s="211" customFormat="1" ht="26.25" customHeight="1">
      <c r="A228" s="138">
        <v>478</v>
      </c>
      <c r="B228" s="212" t="s">
        <v>294</v>
      </c>
      <c r="C228" s="214">
        <f>'100m.Eng'!C17</f>
        <v>0</v>
      </c>
      <c r="D228" s="216">
        <f>'100m.Eng'!D17</f>
        <v>0</v>
      </c>
      <c r="E228" s="216" t="str">
        <f>'100m.Eng'!E17</f>
        <v>ŞIRNAK</v>
      </c>
      <c r="F228" s="217" t="str">
        <f>'100m.Eng'!F17</f>
        <v>DNS</v>
      </c>
      <c r="G228" s="215" t="str">
        <f>'100m.Eng'!A17</f>
        <v>-</v>
      </c>
      <c r="H228" s="146" t="s">
        <v>240</v>
      </c>
      <c r="I228" s="209"/>
      <c r="J228" s="140" t="str">
        <f>'YARIŞMA BİLGİLERİ'!$F$21</f>
        <v>YILDIZ ERKEK</v>
      </c>
      <c r="K228" s="210" t="str">
        <f t="shared" si="11"/>
        <v>Diyarbakır-Anadolu Yıldızlar Ligi Diyarbakır Grubu Yarışmaları</v>
      </c>
      <c r="L228" s="144" t="str">
        <f>'100m.Eng'!N$4</f>
        <v>15 Mart 2015 - 14.30</v>
      </c>
      <c r="M228" s="144" t="s">
        <v>375</v>
      </c>
    </row>
    <row r="229" spans="1:13" s="211" customFormat="1" ht="26.25" customHeight="1">
      <c r="A229" s="138">
        <v>479</v>
      </c>
      <c r="B229" s="212" t="s">
        <v>294</v>
      </c>
      <c r="C229" s="214">
        <f>'100m.Eng'!C18</f>
        <v>0</v>
      </c>
      <c r="D229" s="216">
        <f>'100m.Eng'!D18</f>
        <v>0</v>
      </c>
      <c r="E229" s="216">
        <f>'100m.Eng'!E18</f>
        <v>0</v>
      </c>
      <c r="F229" s="217">
        <f>'100m.Eng'!F18</f>
        <v>0</v>
      </c>
      <c r="G229" s="215">
        <f>'100m.Eng'!A18</f>
        <v>0</v>
      </c>
      <c r="H229" s="146" t="s">
        <v>240</v>
      </c>
      <c r="I229" s="209"/>
      <c r="J229" s="140" t="str">
        <f>'YARIŞMA BİLGİLERİ'!$F$21</f>
        <v>YILDIZ ERKEK</v>
      </c>
      <c r="K229" s="210" t="str">
        <f t="shared" si="11"/>
        <v>Diyarbakır-Anadolu Yıldızlar Ligi Diyarbakır Grubu Yarışmaları</v>
      </c>
      <c r="L229" s="144" t="str">
        <f>'100m.Eng'!N$4</f>
        <v>15 Mart 2015 - 14.30</v>
      </c>
      <c r="M229" s="144" t="s">
        <v>375</v>
      </c>
    </row>
    <row r="230" spans="1:13" s="211" customFormat="1" ht="26.25" customHeight="1">
      <c r="A230" s="138">
        <v>480</v>
      </c>
      <c r="B230" s="212" t="s">
        <v>294</v>
      </c>
      <c r="C230" s="214">
        <f>'100m.Eng'!C19</f>
        <v>0</v>
      </c>
      <c r="D230" s="216">
        <f>'100m.Eng'!D19</f>
        <v>0</v>
      </c>
      <c r="E230" s="216">
        <f>'100m.Eng'!E19</f>
        <v>0</v>
      </c>
      <c r="F230" s="217">
        <f>'100m.Eng'!F19</f>
        <v>0</v>
      </c>
      <c r="G230" s="215">
        <f>'100m.Eng'!A19</f>
        <v>0</v>
      </c>
      <c r="H230" s="146" t="s">
        <v>240</v>
      </c>
      <c r="I230" s="209"/>
      <c r="J230" s="140" t="str">
        <f>'YARIŞMA BİLGİLERİ'!$F$21</f>
        <v>YILDIZ ERKEK</v>
      </c>
      <c r="K230" s="210" t="str">
        <f t="shared" si="11"/>
        <v>Diyarbakır-Anadolu Yıldızlar Ligi Diyarbakır Grubu Yarışmaları</v>
      </c>
      <c r="L230" s="144" t="str">
        <f>'100m.Eng'!N$4</f>
        <v>15 Mart 2015 - 14.30</v>
      </c>
      <c r="M230" s="144" t="s">
        <v>375</v>
      </c>
    </row>
    <row r="231" spans="1:13" s="211" customFormat="1" ht="26.25" customHeight="1">
      <c r="A231" s="138">
        <v>481</v>
      </c>
      <c r="B231" s="212" t="s">
        <v>294</v>
      </c>
      <c r="C231" s="214">
        <f>'100m.Eng'!C20</f>
        <v>0</v>
      </c>
      <c r="D231" s="216">
        <f>'100m.Eng'!D20</f>
        <v>0</v>
      </c>
      <c r="E231" s="216">
        <f>'100m.Eng'!E20</f>
        <v>0</v>
      </c>
      <c r="F231" s="217">
        <f>'100m.Eng'!F20</f>
        <v>0</v>
      </c>
      <c r="G231" s="215">
        <f>'100m.Eng'!A20</f>
        <v>0</v>
      </c>
      <c r="H231" s="146" t="s">
        <v>240</v>
      </c>
      <c r="I231" s="209"/>
      <c r="J231" s="140" t="str">
        <f>'YARIŞMA BİLGİLERİ'!$F$21</f>
        <v>YILDIZ ERKEK</v>
      </c>
      <c r="K231" s="210" t="str">
        <f t="shared" si="11"/>
        <v>Diyarbakır-Anadolu Yıldızlar Ligi Diyarbakır Grubu Yarışmaları</v>
      </c>
      <c r="L231" s="144" t="str">
        <f>'100m.Eng'!N$4</f>
        <v>15 Mart 2015 - 14.30</v>
      </c>
      <c r="M231" s="144" t="s">
        <v>375</v>
      </c>
    </row>
    <row r="232" spans="1:13" s="211" customFormat="1" ht="26.25" customHeight="1">
      <c r="A232" s="138">
        <v>482</v>
      </c>
      <c r="B232" s="212" t="s">
        <v>294</v>
      </c>
      <c r="C232" s="214">
        <f>'100m.Eng'!C21</f>
        <v>0</v>
      </c>
      <c r="D232" s="216">
        <f>'100m.Eng'!D21</f>
        <v>0</v>
      </c>
      <c r="E232" s="216">
        <f>'100m.Eng'!E21</f>
        <v>0</v>
      </c>
      <c r="F232" s="217">
        <f>'100m.Eng'!F21</f>
        <v>0</v>
      </c>
      <c r="G232" s="215">
        <f>'100m.Eng'!A21</f>
        <v>0</v>
      </c>
      <c r="H232" s="146" t="s">
        <v>240</v>
      </c>
      <c r="I232" s="209"/>
      <c r="J232" s="140" t="str">
        <f>'YARIŞMA BİLGİLERİ'!$F$21</f>
        <v>YILDIZ ERKEK</v>
      </c>
      <c r="K232" s="210" t="str">
        <f t="shared" si="11"/>
        <v>Diyarbakır-Anadolu Yıldızlar Ligi Diyarbakır Grubu Yarışmaları</v>
      </c>
      <c r="L232" s="144" t="str">
        <f>'100m.Eng'!N$4</f>
        <v>15 Mart 2015 - 14.30</v>
      </c>
      <c r="M232" s="144" t="s">
        <v>375</v>
      </c>
    </row>
    <row r="233" spans="1:13" s="211" customFormat="1" ht="26.25" customHeight="1">
      <c r="A233" s="138">
        <v>483</v>
      </c>
      <c r="B233" s="212" t="s">
        <v>294</v>
      </c>
      <c r="C233" s="214">
        <f>'100m.Eng'!C22</f>
        <v>0</v>
      </c>
      <c r="D233" s="216">
        <f>'100m.Eng'!D22</f>
        <v>0</v>
      </c>
      <c r="E233" s="216">
        <f>'100m.Eng'!E22</f>
        <v>0</v>
      </c>
      <c r="F233" s="217">
        <f>'100m.Eng'!F22</f>
        <v>0</v>
      </c>
      <c r="G233" s="215">
        <f>'100m.Eng'!A22</f>
        <v>0</v>
      </c>
      <c r="H233" s="146" t="s">
        <v>240</v>
      </c>
      <c r="I233" s="209"/>
      <c r="J233" s="140" t="str">
        <f>'YARIŞMA BİLGİLERİ'!$F$21</f>
        <v>YILDIZ ERKEK</v>
      </c>
      <c r="K233" s="210" t="str">
        <f t="shared" si="11"/>
        <v>Diyarbakır-Anadolu Yıldızlar Ligi Diyarbakır Grubu Yarışmaları</v>
      </c>
      <c r="L233" s="144" t="str">
        <f>'100m.Eng'!N$4</f>
        <v>15 Mart 2015 - 14.30</v>
      </c>
      <c r="M233" s="144" t="s">
        <v>375</v>
      </c>
    </row>
    <row r="234" spans="1:13" s="211" customFormat="1" ht="26.25" customHeight="1">
      <c r="A234" s="138">
        <v>484</v>
      </c>
      <c r="B234" s="212" t="s">
        <v>294</v>
      </c>
      <c r="C234" s="214">
        <f>'100m.Eng'!C23</f>
        <v>0</v>
      </c>
      <c r="D234" s="216">
        <f>'100m.Eng'!D23</f>
        <v>0</v>
      </c>
      <c r="E234" s="216">
        <f>'100m.Eng'!E23</f>
        <v>0</v>
      </c>
      <c r="F234" s="217">
        <f>'100m.Eng'!F23</f>
        <v>0</v>
      </c>
      <c r="G234" s="215">
        <f>'100m.Eng'!A23</f>
        <v>0</v>
      </c>
      <c r="H234" s="146" t="s">
        <v>240</v>
      </c>
      <c r="I234" s="209"/>
      <c r="J234" s="140" t="str">
        <f>'YARIŞMA BİLGİLERİ'!$F$21</f>
        <v>YILDIZ ERKEK</v>
      </c>
      <c r="K234" s="210" t="str">
        <f t="shared" si="11"/>
        <v>Diyarbakır-Anadolu Yıldızlar Ligi Diyarbakır Grubu Yarışmaları</v>
      </c>
      <c r="L234" s="144" t="str">
        <f>'100m.Eng'!N$4</f>
        <v>15 Mart 2015 - 14.30</v>
      </c>
      <c r="M234" s="144" t="s">
        <v>375</v>
      </c>
    </row>
    <row r="235" spans="1:13" s="211" customFormat="1" ht="26.25" customHeight="1">
      <c r="A235" s="138">
        <v>485</v>
      </c>
      <c r="B235" s="212" t="s">
        <v>294</v>
      </c>
      <c r="C235" s="214">
        <f>'100m.Eng'!C24</f>
        <v>0</v>
      </c>
      <c r="D235" s="216">
        <f>'100m.Eng'!D24</f>
        <v>0</v>
      </c>
      <c r="E235" s="216">
        <f>'100m.Eng'!E24</f>
        <v>0</v>
      </c>
      <c r="F235" s="217">
        <f>'100m.Eng'!F24</f>
        <v>0</v>
      </c>
      <c r="G235" s="215">
        <f>'100m.Eng'!A24</f>
        <v>0</v>
      </c>
      <c r="H235" s="146" t="s">
        <v>240</v>
      </c>
      <c r="I235" s="209"/>
      <c r="J235" s="140" t="str">
        <f>'YARIŞMA BİLGİLERİ'!$F$21</f>
        <v>YILDIZ ERKEK</v>
      </c>
      <c r="K235" s="210" t="str">
        <f t="shared" si="11"/>
        <v>Diyarbakır-Anadolu Yıldızlar Ligi Diyarbakır Grubu Yarışmaları</v>
      </c>
      <c r="L235" s="144" t="str">
        <f>'100m.Eng'!N$4</f>
        <v>15 Mart 2015 - 14.30</v>
      </c>
      <c r="M235" s="144" t="s">
        <v>375</v>
      </c>
    </row>
    <row r="236" spans="1:13" s="211" customFormat="1" ht="26.25" customHeight="1">
      <c r="A236" s="138">
        <v>486</v>
      </c>
      <c r="B236" s="212" t="s">
        <v>294</v>
      </c>
      <c r="C236" s="214">
        <f>'100m.Eng'!C25</f>
        <v>0</v>
      </c>
      <c r="D236" s="216">
        <f>'100m.Eng'!D25</f>
        <v>0</v>
      </c>
      <c r="E236" s="216">
        <f>'100m.Eng'!E25</f>
        <v>0</v>
      </c>
      <c r="F236" s="217">
        <f>'100m.Eng'!F25</f>
        <v>0</v>
      </c>
      <c r="G236" s="215">
        <f>'100m.Eng'!A25</f>
        <v>0</v>
      </c>
      <c r="H236" s="146" t="s">
        <v>240</v>
      </c>
      <c r="I236" s="209"/>
      <c r="J236" s="140" t="str">
        <f>'YARIŞMA BİLGİLERİ'!$F$21</f>
        <v>YILDIZ ERKEK</v>
      </c>
      <c r="K236" s="210" t="str">
        <f t="shared" si="11"/>
        <v>Diyarbakır-Anadolu Yıldızlar Ligi Diyarbakır Grubu Yarışmaları</v>
      </c>
      <c r="L236" s="144" t="str">
        <f>'100m.Eng'!N$4</f>
        <v>15 Mart 2015 - 14.30</v>
      </c>
      <c r="M236" s="144" t="s">
        <v>375</v>
      </c>
    </row>
    <row r="237" spans="1:13" s="211" customFormat="1" ht="26.25" customHeight="1">
      <c r="A237" s="138">
        <v>487</v>
      </c>
      <c r="B237" s="212" t="s">
        <v>294</v>
      </c>
      <c r="C237" s="214">
        <f>'100m.Eng'!C26</f>
        <v>0</v>
      </c>
      <c r="D237" s="216">
        <f>'100m.Eng'!D26</f>
        <v>0</v>
      </c>
      <c r="E237" s="216">
        <f>'100m.Eng'!E26</f>
        <v>0</v>
      </c>
      <c r="F237" s="217">
        <f>'100m.Eng'!F26</f>
        <v>0</v>
      </c>
      <c r="G237" s="215">
        <f>'100m.Eng'!A26</f>
        <v>0</v>
      </c>
      <c r="H237" s="146" t="s">
        <v>240</v>
      </c>
      <c r="I237" s="209"/>
      <c r="J237" s="140" t="str">
        <f>'YARIŞMA BİLGİLERİ'!$F$21</f>
        <v>YILDIZ ERKEK</v>
      </c>
      <c r="K237" s="210" t="str">
        <f t="shared" si="11"/>
        <v>Diyarbakır-Anadolu Yıldızlar Ligi Diyarbakır Grubu Yarışmaları</v>
      </c>
      <c r="L237" s="144" t="str">
        <f>'100m.Eng'!N$4</f>
        <v>15 Mart 2015 - 14.30</v>
      </c>
      <c r="M237" s="144" t="s">
        <v>375</v>
      </c>
    </row>
    <row r="238" spans="1:13" s="211" customFormat="1" ht="26.25" customHeight="1">
      <c r="A238" s="138">
        <v>488</v>
      </c>
      <c r="B238" s="212" t="s">
        <v>294</v>
      </c>
      <c r="C238" s="214">
        <f>'100m.Eng'!C27</f>
        <v>0</v>
      </c>
      <c r="D238" s="216">
        <f>'100m.Eng'!D27</f>
        <v>0</v>
      </c>
      <c r="E238" s="216">
        <f>'100m.Eng'!E27</f>
        <v>0</v>
      </c>
      <c r="F238" s="217">
        <f>'100m.Eng'!F27</f>
        <v>0</v>
      </c>
      <c r="G238" s="215">
        <f>'100m.Eng'!A27</f>
        <v>0</v>
      </c>
      <c r="H238" s="146" t="s">
        <v>240</v>
      </c>
      <c r="I238" s="209"/>
      <c r="J238" s="140" t="str">
        <f>'YARIŞMA BİLGİLERİ'!$F$21</f>
        <v>YILDIZ ERKEK</v>
      </c>
      <c r="K238" s="210" t="str">
        <f t="shared" si="11"/>
        <v>Diyarbakır-Anadolu Yıldızlar Ligi Diyarbakır Grubu Yarışmaları</v>
      </c>
      <c r="L238" s="144" t="str">
        <f>'100m.Eng'!N$4</f>
        <v>15 Mart 2015 - 14.30</v>
      </c>
      <c r="M238" s="144" t="s">
        <v>375</v>
      </c>
    </row>
    <row r="239" spans="1:13" s="211" customFormat="1" ht="26.25" customHeight="1">
      <c r="A239" s="138">
        <v>489</v>
      </c>
      <c r="B239" s="212" t="s">
        <v>294</v>
      </c>
      <c r="C239" s="214">
        <f>'100m.Eng'!C28</f>
        <v>0</v>
      </c>
      <c r="D239" s="216">
        <f>'100m.Eng'!D28</f>
        <v>0</v>
      </c>
      <c r="E239" s="216">
        <f>'100m.Eng'!E28</f>
        <v>0</v>
      </c>
      <c r="F239" s="217">
        <f>'100m.Eng'!F28</f>
        <v>0</v>
      </c>
      <c r="G239" s="215">
        <f>'100m.Eng'!A28</f>
        <v>0</v>
      </c>
      <c r="H239" s="146" t="s">
        <v>240</v>
      </c>
      <c r="I239" s="209"/>
      <c r="J239" s="140" t="str">
        <f>'YARIŞMA BİLGİLERİ'!$F$21</f>
        <v>YILDIZ ERKEK</v>
      </c>
      <c r="K239" s="210" t="str">
        <f t="shared" si="11"/>
        <v>Diyarbakır-Anadolu Yıldızlar Ligi Diyarbakır Grubu Yarışmaları</v>
      </c>
      <c r="L239" s="144" t="str">
        <f>'100m.Eng'!N$4</f>
        <v>15 Mart 2015 - 14.30</v>
      </c>
      <c r="M239" s="144" t="s">
        <v>375</v>
      </c>
    </row>
    <row r="240" spans="1:13" s="211" customFormat="1" ht="26.25" customHeight="1">
      <c r="A240" s="138">
        <v>490</v>
      </c>
      <c r="B240" s="212" t="s">
        <v>294</v>
      </c>
      <c r="C240" s="214">
        <f>'100m.Eng'!C29</f>
        <v>0</v>
      </c>
      <c r="D240" s="216">
        <f>'100m.Eng'!D29</f>
        <v>0</v>
      </c>
      <c r="E240" s="216">
        <f>'100m.Eng'!E29</f>
        <v>0</v>
      </c>
      <c r="F240" s="217">
        <f>'100m.Eng'!F29</f>
        <v>0</v>
      </c>
      <c r="G240" s="215">
        <f>'100m.Eng'!A29</f>
        <v>0</v>
      </c>
      <c r="H240" s="146" t="s">
        <v>240</v>
      </c>
      <c r="I240" s="209"/>
      <c r="J240" s="140" t="str">
        <f>'YARIŞMA BİLGİLERİ'!$F$21</f>
        <v>YILDIZ ERKEK</v>
      </c>
      <c r="K240" s="210" t="str">
        <f t="shared" si="11"/>
        <v>Diyarbakır-Anadolu Yıldızlar Ligi Diyarbakır Grubu Yarışmaları</v>
      </c>
      <c r="L240" s="144" t="str">
        <f>'100m.Eng'!N$4</f>
        <v>15 Mart 2015 - 14.30</v>
      </c>
      <c r="M240" s="144" t="s">
        <v>375</v>
      </c>
    </row>
    <row r="241" spans="1:13" s="211" customFormat="1" ht="26.25" customHeight="1">
      <c r="A241" s="138">
        <v>491</v>
      </c>
      <c r="B241" s="212" t="s">
        <v>294</v>
      </c>
      <c r="C241" s="214">
        <f>'100m.Eng'!C30</f>
        <v>0</v>
      </c>
      <c r="D241" s="216">
        <f>'100m.Eng'!D30</f>
        <v>0</v>
      </c>
      <c r="E241" s="216">
        <f>'100m.Eng'!E30</f>
        <v>0</v>
      </c>
      <c r="F241" s="217">
        <f>'100m.Eng'!F30</f>
        <v>0</v>
      </c>
      <c r="G241" s="215">
        <f>'100m.Eng'!A30</f>
        <v>0</v>
      </c>
      <c r="H241" s="146" t="s">
        <v>240</v>
      </c>
      <c r="I241" s="209"/>
      <c r="J241" s="140" t="str">
        <f>'YARIŞMA BİLGİLERİ'!$F$21</f>
        <v>YILDIZ ERKEK</v>
      </c>
      <c r="K241" s="210" t="str">
        <f t="shared" si="11"/>
        <v>Diyarbakır-Anadolu Yıldızlar Ligi Diyarbakır Grubu Yarışmaları</v>
      </c>
      <c r="L241" s="144" t="str">
        <f>'100m.Eng'!N$4</f>
        <v>15 Mart 2015 - 14.30</v>
      </c>
      <c r="M241" s="144" t="s">
        <v>375</v>
      </c>
    </row>
    <row r="242" spans="1:13" s="211" customFormat="1" ht="26.25" customHeight="1">
      <c r="A242" s="138">
        <v>492</v>
      </c>
      <c r="B242" s="212" t="s">
        <v>294</v>
      </c>
      <c r="C242" s="214">
        <f>'100m.Eng'!C31</f>
        <v>0</v>
      </c>
      <c r="D242" s="216">
        <f>'100m.Eng'!D31</f>
        <v>0</v>
      </c>
      <c r="E242" s="216">
        <f>'100m.Eng'!E31</f>
        <v>0</v>
      </c>
      <c r="F242" s="217">
        <f>'100m.Eng'!F31</f>
        <v>0</v>
      </c>
      <c r="G242" s="215">
        <f>'100m.Eng'!A31</f>
        <v>0</v>
      </c>
      <c r="H242" s="146" t="s">
        <v>240</v>
      </c>
      <c r="I242" s="209"/>
      <c r="J242" s="140" t="str">
        <f>'YARIŞMA BİLGİLERİ'!$F$21</f>
        <v>YILDIZ ERKEK</v>
      </c>
      <c r="K242" s="210" t="str">
        <f t="shared" si="11"/>
        <v>Diyarbakır-Anadolu Yıldızlar Ligi Diyarbakır Grubu Yarışmaları</v>
      </c>
      <c r="L242" s="144" t="str">
        <f>'100m.Eng'!N$4</f>
        <v>15 Mart 2015 - 14.30</v>
      </c>
      <c r="M242" s="144" t="s">
        <v>375</v>
      </c>
    </row>
    <row r="243" spans="1:13" s="211" customFormat="1" ht="26.25" customHeight="1">
      <c r="A243" s="138">
        <v>493</v>
      </c>
      <c r="B243" s="212" t="s">
        <v>294</v>
      </c>
      <c r="C243" s="214">
        <f>'100m.Eng'!C32</f>
        <v>0</v>
      </c>
      <c r="D243" s="216">
        <f>'100m.Eng'!D32</f>
        <v>0</v>
      </c>
      <c r="E243" s="216">
        <f>'100m.Eng'!E32</f>
        <v>0</v>
      </c>
      <c r="F243" s="217">
        <f>'100m.Eng'!F32</f>
        <v>0</v>
      </c>
      <c r="G243" s="215">
        <f>'100m.Eng'!A32</f>
        <v>0</v>
      </c>
      <c r="H243" s="146" t="s">
        <v>240</v>
      </c>
      <c r="I243" s="209"/>
      <c r="J243" s="140" t="str">
        <f>'YARIŞMA BİLGİLERİ'!$F$21</f>
        <v>YILDIZ ERKEK</v>
      </c>
      <c r="K243" s="210" t="str">
        <f t="shared" si="11"/>
        <v>Diyarbakır-Anadolu Yıldızlar Ligi Diyarbakır Grubu Yarışmaları</v>
      </c>
      <c r="L243" s="144" t="str">
        <f>'100m.Eng'!N$4</f>
        <v>15 Mart 2015 - 14.30</v>
      </c>
      <c r="M243" s="144" t="s">
        <v>375</v>
      </c>
    </row>
    <row r="244" spans="1:13" s="211" customFormat="1" ht="26.25" customHeight="1">
      <c r="A244" s="138">
        <v>494</v>
      </c>
      <c r="B244" s="212" t="s">
        <v>294</v>
      </c>
      <c r="C244" s="214">
        <f>'100m.Eng'!C33</f>
        <v>0</v>
      </c>
      <c r="D244" s="216">
        <f>'100m.Eng'!D33</f>
        <v>0</v>
      </c>
      <c r="E244" s="216">
        <f>'100m.Eng'!E33</f>
        <v>0</v>
      </c>
      <c r="F244" s="217">
        <f>'100m.Eng'!F33</f>
        <v>0</v>
      </c>
      <c r="G244" s="215">
        <f>'100m.Eng'!A33</f>
        <v>0</v>
      </c>
      <c r="H244" s="146" t="s">
        <v>240</v>
      </c>
      <c r="I244" s="209"/>
      <c r="J244" s="140" t="str">
        <f>'YARIŞMA BİLGİLERİ'!$F$21</f>
        <v>YILDIZ ERKEK</v>
      </c>
      <c r="K244" s="210" t="str">
        <f t="shared" si="11"/>
        <v>Diyarbakır-Anadolu Yıldızlar Ligi Diyarbakır Grubu Yarışmaları</v>
      </c>
      <c r="L244" s="144" t="str">
        <f>'100m.Eng'!N$4</f>
        <v>15 Mart 2015 - 14.30</v>
      </c>
      <c r="M244" s="144" t="s">
        <v>375</v>
      </c>
    </row>
    <row r="245" spans="1:13" s="211" customFormat="1" ht="26.25" customHeight="1">
      <c r="A245" s="138">
        <v>495</v>
      </c>
      <c r="B245" s="212" t="s">
        <v>294</v>
      </c>
      <c r="C245" s="214">
        <f>'100m.Eng'!C34</f>
        <v>0</v>
      </c>
      <c r="D245" s="216">
        <f>'100m.Eng'!D34</f>
        <v>0</v>
      </c>
      <c r="E245" s="216">
        <f>'100m.Eng'!E34</f>
        <v>0</v>
      </c>
      <c r="F245" s="217">
        <f>'100m.Eng'!F34</f>
        <v>0</v>
      </c>
      <c r="G245" s="215">
        <f>'100m.Eng'!A34</f>
        <v>0</v>
      </c>
      <c r="H245" s="146" t="s">
        <v>240</v>
      </c>
      <c r="I245" s="209"/>
      <c r="J245" s="140" t="str">
        <f>'YARIŞMA BİLGİLERİ'!$F$21</f>
        <v>YILDIZ ERKEK</v>
      </c>
      <c r="K245" s="210" t="str">
        <f t="shared" si="11"/>
        <v>Diyarbakır-Anadolu Yıldızlar Ligi Diyarbakır Grubu Yarışmaları</v>
      </c>
      <c r="L245" s="144" t="str">
        <f>'100m.Eng'!N$4</f>
        <v>15 Mart 2015 - 14.30</v>
      </c>
      <c r="M245" s="144" t="s">
        <v>375</v>
      </c>
    </row>
    <row r="246" spans="1:13" s="211" customFormat="1" ht="26.25" customHeight="1">
      <c r="A246" s="138">
        <v>496</v>
      </c>
      <c r="B246" s="212" t="s">
        <v>294</v>
      </c>
      <c r="C246" s="214">
        <f>'100m.Eng'!C35</f>
        <v>0</v>
      </c>
      <c r="D246" s="216">
        <f>'100m.Eng'!D35</f>
        <v>0</v>
      </c>
      <c r="E246" s="216">
        <f>'100m.Eng'!E35</f>
        <v>0</v>
      </c>
      <c r="F246" s="217">
        <f>'100m.Eng'!F35</f>
        <v>0</v>
      </c>
      <c r="G246" s="215">
        <f>'100m.Eng'!A35</f>
        <v>0</v>
      </c>
      <c r="H246" s="146" t="s">
        <v>240</v>
      </c>
      <c r="I246" s="209"/>
      <c r="J246" s="140" t="str">
        <f>'YARIŞMA BİLGİLERİ'!$F$21</f>
        <v>YILDIZ ERKEK</v>
      </c>
      <c r="K246" s="210" t="str">
        <f t="shared" si="11"/>
        <v>Diyarbakır-Anadolu Yıldızlar Ligi Diyarbakır Grubu Yarışmaları</v>
      </c>
      <c r="L246" s="144" t="str">
        <f>'100m.Eng'!N$4</f>
        <v>15 Mart 2015 - 14.30</v>
      </c>
      <c r="M246" s="144" t="s">
        <v>375</v>
      </c>
    </row>
    <row r="247" spans="1:13" s="211" customFormat="1" ht="26.25" customHeight="1">
      <c r="A247" s="138">
        <v>497</v>
      </c>
      <c r="B247" s="212" t="s">
        <v>294</v>
      </c>
      <c r="C247" s="214" t="e">
        <f>'100m.Eng'!#REF!</f>
        <v>#REF!</v>
      </c>
      <c r="D247" s="216" t="e">
        <f>'100m.Eng'!#REF!</f>
        <v>#REF!</v>
      </c>
      <c r="E247" s="216" t="e">
        <f>'100m.Eng'!#REF!</f>
        <v>#REF!</v>
      </c>
      <c r="F247" s="217" t="e">
        <f>'100m.Eng'!#REF!</f>
        <v>#REF!</v>
      </c>
      <c r="G247" s="215" t="e">
        <f>'100m.Eng'!#REF!</f>
        <v>#REF!</v>
      </c>
      <c r="H247" s="146" t="s">
        <v>240</v>
      </c>
      <c r="I247" s="209"/>
      <c r="J247" s="140" t="str">
        <f>'YARIŞMA BİLGİLERİ'!$F$21</f>
        <v>YILDIZ ERKEK</v>
      </c>
      <c r="K247" s="210" t="str">
        <f t="shared" si="11"/>
        <v>Diyarbakır-Anadolu Yıldızlar Ligi Diyarbakır Grubu Yarışmaları</v>
      </c>
      <c r="L247" s="144" t="str">
        <f>'100m.Eng'!N$4</f>
        <v>15 Mart 2015 - 14.30</v>
      </c>
      <c r="M247" s="144" t="s">
        <v>375</v>
      </c>
    </row>
    <row r="248" spans="1:13" s="211" customFormat="1" ht="26.25" customHeight="1">
      <c r="A248" s="138">
        <v>498</v>
      </c>
      <c r="B248" s="212" t="s">
        <v>294</v>
      </c>
      <c r="C248" s="214" t="e">
        <f>'100m.Eng'!#REF!</f>
        <v>#REF!</v>
      </c>
      <c r="D248" s="216" t="e">
        <f>'100m.Eng'!#REF!</f>
        <v>#REF!</v>
      </c>
      <c r="E248" s="216" t="e">
        <f>'100m.Eng'!#REF!</f>
        <v>#REF!</v>
      </c>
      <c r="F248" s="217" t="e">
        <f>'100m.Eng'!#REF!</f>
        <v>#REF!</v>
      </c>
      <c r="G248" s="215" t="e">
        <f>'100m.Eng'!#REF!</f>
        <v>#REF!</v>
      </c>
      <c r="H248" s="146" t="s">
        <v>240</v>
      </c>
      <c r="I248" s="209"/>
      <c r="J248" s="140" t="str">
        <f>'YARIŞMA BİLGİLERİ'!$F$21</f>
        <v>YILDIZ ERKEK</v>
      </c>
      <c r="K248" s="210" t="str">
        <f t="shared" si="11"/>
        <v>Diyarbakır-Anadolu Yıldızlar Ligi Diyarbakır Grubu Yarışmaları</v>
      </c>
      <c r="L248" s="144" t="str">
        <f>'100m.Eng'!N$4</f>
        <v>15 Mart 2015 - 14.30</v>
      </c>
      <c r="M248" s="144" t="s">
        <v>375</v>
      </c>
    </row>
    <row r="249" spans="1:13" s="211" customFormat="1" ht="26.25" customHeight="1">
      <c r="A249" s="138">
        <v>499</v>
      </c>
      <c r="B249" s="212" t="s">
        <v>294</v>
      </c>
      <c r="C249" s="214" t="e">
        <f>'100m.Eng'!#REF!</f>
        <v>#REF!</v>
      </c>
      <c r="D249" s="216" t="e">
        <f>'100m.Eng'!#REF!</f>
        <v>#REF!</v>
      </c>
      <c r="E249" s="216" t="e">
        <f>'100m.Eng'!#REF!</f>
        <v>#REF!</v>
      </c>
      <c r="F249" s="217" t="e">
        <f>'100m.Eng'!#REF!</f>
        <v>#REF!</v>
      </c>
      <c r="G249" s="215" t="e">
        <f>'100m.Eng'!#REF!</f>
        <v>#REF!</v>
      </c>
      <c r="H249" s="146" t="s">
        <v>240</v>
      </c>
      <c r="I249" s="209"/>
      <c r="J249" s="140" t="str">
        <f>'YARIŞMA BİLGİLERİ'!$F$21</f>
        <v>YILDIZ ERKEK</v>
      </c>
      <c r="K249" s="210" t="str">
        <f t="shared" si="11"/>
        <v>Diyarbakır-Anadolu Yıldızlar Ligi Diyarbakır Grubu Yarışmaları</v>
      </c>
      <c r="L249" s="144" t="str">
        <f>'100m.Eng'!N$4</f>
        <v>15 Mart 2015 - 14.30</v>
      </c>
      <c r="M249" s="144" t="s">
        <v>375</v>
      </c>
    </row>
    <row r="250" spans="1:13" s="211" customFormat="1" ht="26.25" customHeight="1">
      <c r="A250" s="138">
        <v>500</v>
      </c>
      <c r="B250" s="212" t="s">
        <v>294</v>
      </c>
      <c r="C250" s="214" t="e">
        <f>'100m.Eng'!#REF!</f>
        <v>#REF!</v>
      </c>
      <c r="D250" s="216" t="e">
        <f>'100m.Eng'!#REF!</f>
        <v>#REF!</v>
      </c>
      <c r="E250" s="216" t="e">
        <f>'100m.Eng'!#REF!</f>
        <v>#REF!</v>
      </c>
      <c r="F250" s="217" t="e">
        <f>'100m.Eng'!#REF!</f>
        <v>#REF!</v>
      </c>
      <c r="G250" s="215" t="e">
        <f>'100m.Eng'!#REF!</f>
        <v>#REF!</v>
      </c>
      <c r="H250" s="146" t="s">
        <v>240</v>
      </c>
      <c r="I250" s="209"/>
      <c r="J250" s="140" t="str">
        <f>'YARIŞMA BİLGİLERİ'!$F$21</f>
        <v>YILDIZ ERKEK</v>
      </c>
      <c r="K250" s="210" t="str">
        <f t="shared" si="11"/>
        <v>Diyarbakır-Anadolu Yıldızlar Ligi Diyarbakır Grubu Yarışmaları</v>
      </c>
      <c r="L250" s="144" t="str">
        <f>'100m.Eng'!N$4</f>
        <v>15 Mart 2015 - 14.30</v>
      </c>
      <c r="M250" s="144" t="s">
        <v>375</v>
      </c>
    </row>
    <row r="251" spans="1:13" s="211" customFormat="1" ht="26.25" customHeight="1">
      <c r="A251" s="138">
        <v>501</v>
      </c>
      <c r="B251" s="212" t="s">
        <v>294</v>
      </c>
      <c r="C251" s="214" t="e">
        <f>'100m.Eng'!#REF!</f>
        <v>#REF!</v>
      </c>
      <c r="D251" s="216" t="e">
        <f>'100m.Eng'!#REF!</f>
        <v>#REF!</v>
      </c>
      <c r="E251" s="216" t="e">
        <f>'100m.Eng'!#REF!</f>
        <v>#REF!</v>
      </c>
      <c r="F251" s="217" t="e">
        <f>'100m.Eng'!#REF!</f>
        <v>#REF!</v>
      </c>
      <c r="G251" s="215" t="e">
        <f>'100m.Eng'!#REF!</f>
        <v>#REF!</v>
      </c>
      <c r="H251" s="146" t="s">
        <v>240</v>
      </c>
      <c r="I251" s="209"/>
      <c r="J251" s="140" t="str">
        <f>'YARIŞMA BİLGİLERİ'!$F$21</f>
        <v>YILDIZ ERKEK</v>
      </c>
      <c r="K251" s="210" t="str">
        <f t="shared" si="11"/>
        <v>Diyarbakır-Anadolu Yıldızlar Ligi Diyarbakır Grubu Yarışmaları</v>
      </c>
      <c r="L251" s="144" t="str">
        <f>'100m.Eng'!N$4</f>
        <v>15 Mart 2015 - 14.30</v>
      </c>
      <c r="M251" s="144" t="s">
        <v>375</v>
      </c>
    </row>
    <row r="252" spans="1:13" s="211" customFormat="1" ht="26.25" customHeight="1">
      <c r="A252" s="138">
        <v>502</v>
      </c>
      <c r="B252" s="212" t="s">
        <v>294</v>
      </c>
      <c r="C252" s="214" t="e">
        <f>'100m.Eng'!#REF!</f>
        <v>#REF!</v>
      </c>
      <c r="D252" s="216" t="e">
        <f>'100m.Eng'!#REF!</f>
        <v>#REF!</v>
      </c>
      <c r="E252" s="216" t="e">
        <f>'100m.Eng'!#REF!</f>
        <v>#REF!</v>
      </c>
      <c r="F252" s="217" t="e">
        <f>'100m.Eng'!#REF!</f>
        <v>#REF!</v>
      </c>
      <c r="G252" s="215" t="e">
        <f>'100m.Eng'!#REF!</f>
        <v>#REF!</v>
      </c>
      <c r="H252" s="146" t="s">
        <v>240</v>
      </c>
      <c r="I252" s="209"/>
      <c r="J252" s="140" t="str">
        <f>'YARIŞMA BİLGİLERİ'!$F$21</f>
        <v>YILDIZ ERKEK</v>
      </c>
      <c r="K252" s="210" t="str">
        <f t="shared" si="11"/>
        <v>Diyarbakır-Anadolu Yıldızlar Ligi Diyarbakır Grubu Yarışmaları</v>
      </c>
      <c r="L252" s="144" t="str">
        <f>'100m.Eng'!N$4</f>
        <v>15 Mart 2015 - 14.30</v>
      </c>
      <c r="M252" s="144" t="s">
        <v>375</v>
      </c>
    </row>
    <row r="253" spans="1:13" s="211" customFormat="1" ht="26.25" customHeight="1">
      <c r="A253" s="138">
        <v>503</v>
      </c>
      <c r="B253" s="212" t="s">
        <v>294</v>
      </c>
      <c r="C253" s="214" t="e">
        <f>'100m.Eng'!#REF!</f>
        <v>#REF!</v>
      </c>
      <c r="D253" s="216" t="e">
        <f>'100m.Eng'!#REF!</f>
        <v>#REF!</v>
      </c>
      <c r="E253" s="216" t="e">
        <f>'100m.Eng'!#REF!</f>
        <v>#REF!</v>
      </c>
      <c r="F253" s="217" t="e">
        <f>'100m.Eng'!#REF!</f>
        <v>#REF!</v>
      </c>
      <c r="G253" s="215" t="e">
        <f>'100m.Eng'!#REF!</f>
        <v>#REF!</v>
      </c>
      <c r="H253" s="146" t="s">
        <v>240</v>
      </c>
      <c r="I253" s="209"/>
      <c r="J253" s="140" t="str">
        <f>'YARIŞMA BİLGİLERİ'!$F$21</f>
        <v>YILDIZ ERKEK</v>
      </c>
      <c r="K253" s="210" t="str">
        <f t="shared" si="11"/>
        <v>Diyarbakır-Anadolu Yıldızlar Ligi Diyarbakır Grubu Yarışmaları</v>
      </c>
      <c r="L253" s="144" t="str">
        <f>'100m.Eng'!N$4</f>
        <v>15 Mart 2015 - 14.30</v>
      </c>
      <c r="M253" s="144" t="s">
        <v>375</v>
      </c>
    </row>
    <row r="254" spans="1:13" s="211" customFormat="1" ht="26.25" customHeight="1">
      <c r="A254" s="138">
        <v>504</v>
      </c>
      <c r="B254" s="212" t="s">
        <v>294</v>
      </c>
      <c r="C254" s="214" t="e">
        <f>'100m.Eng'!#REF!</f>
        <v>#REF!</v>
      </c>
      <c r="D254" s="216" t="e">
        <f>'100m.Eng'!#REF!</f>
        <v>#REF!</v>
      </c>
      <c r="E254" s="216" t="e">
        <f>'100m.Eng'!#REF!</f>
        <v>#REF!</v>
      </c>
      <c r="F254" s="217" t="e">
        <f>'100m.Eng'!#REF!</f>
        <v>#REF!</v>
      </c>
      <c r="G254" s="215" t="e">
        <f>'100m.Eng'!#REF!</f>
        <v>#REF!</v>
      </c>
      <c r="H254" s="146" t="s">
        <v>240</v>
      </c>
      <c r="I254" s="209"/>
      <c r="J254" s="140" t="str">
        <f>'YARIŞMA BİLGİLERİ'!$F$21</f>
        <v>YILDIZ ERKEK</v>
      </c>
      <c r="K254" s="210" t="str">
        <f t="shared" si="11"/>
        <v>Diyarbakır-Anadolu Yıldızlar Ligi Diyarbakır Grubu Yarışmaları</v>
      </c>
      <c r="L254" s="144" t="str">
        <f>'100m.Eng'!N$4</f>
        <v>15 Mart 2015 - 14.30</v>
      </c>
      <c r="M254" s="144" t="s">
        <v>375</v>
      </c>
    </row>
    <row r="255" spans="1:13" s="211" customFormat="1" ht="26.25" customHeight="1">
      <c r="A255" s="138">
        <v>505</v>
      </c>
      <c r="B255" s="212" t="s">
        <v>294</v>
      </c>
      <c r="C255" s="214" t="e">
        <f>'100m.Eng'!#REF!</f>
        <v>#REF!</v>
      </c>
      <c r="D255" s="216" t="e">
        <f>'100m.Eng'!#REF!</f>
        <v>#REF!</v>
      </c>
      <c r="E255" s="216" t="e">
        <f>'100m.Eng'!#REF!</f>
        <v>#REF!</v>
      </c>
      <c r="F255" s="217" t="e">
        <f>'100m.Eng'!#REF!</f>
        <v>#REF!</v>
      </c>
      <c r="G255" s="215" t="e">
        <f>'100m.Eng'!#REF!</f>
        <v>#REF!</v>
      </c>
      <c r="H255" s="146" t="s">
        <v>240</v>
      </c>
      <c r="I255" s="209"/>
      <c r="J255" s="140" t="str">
        <f>'YARIŞMA BİLGİLERİ'!$F$21</f>
        <v>YILDIZ ERKEK</v>
      </c>
      <c r="K255" s="210" t="str">
        <f t="shared" si="11"/>
        <v>Diyarbakır-Anadolu Yıldızlar Ligi Diyarbakır Grubu Yarışmaları</v>
      </c>
      <c r="L255" s="144" t="str">
        <f>'100m.Eng'!N$4</f>
        <v>15 Mart 2015 - 14.30</v>
      </c>
      <c r="M255" s="144" t="s">
        <v>375</v>
      </c>
    </row>
    <row r="256" spans="1:13" s="211" customFormat="1" ht="26.25" customHeight="1">
      <c r="A256" s="138">
        <v>506</v>
      </c>
      <c r="B256" s="212" t="s">
        <v>372</v>
      </c>
      <c r="C256" s="214">
        <f>'2000m.'!C8</f>
        <v>36892</v>
      </c>
      <c r="D256" s="216" t="str">
        <f>'2000m.'!D8</f>
        <v>FERİT TEK</v>
      </c>
      <c r="E256" s="216" t="str">
        <f>'2000m.'!E8</f>
        <v>BATMAN</v>
      </c>
      <c r="F256" s="218">
        <f>'2000m.'!F8</f>
        <v>62281</v>
      </c>
      <c r="G256" s="215">
        <f>'2000m.'!A8</f>
        <v>1</v>
      </c>
      <c r="H256" s="146" t="s">
        <v>342</v>
      </c>
      <c r="I256" s="209"/>
      <c r="J256" s="140" t="str">
        <f>'YARIŞMA BİLGİLERİ'!$F$21</f>
        <v>YILDIZ ERKEK</v>
      </c>
      <c r="K256" s="210" t="str">
        <f t="shared" si="11"/>
        <v>Diyarbakır-Anadolu Yıldızlar Ligi Diyarbakır Grubu Yarışmaları</v>
      </c>
      <c r="L256" s="144" t="str">
        <f>'2000m.'!N$4</f>
        <v>14 Mart 2015 - 16.40</v>
      </c>
      <c r="M256" s="144" t="s">
        <v>375</v>
      </c>
    </row>
    <row r="257" spans="1:13" s="211" customFormat="1" ht="26.25" customHeight="1">
      <c r="A257" s="138">
        <v>507</v>
      </c>
      <c r="B257" s="212" t="s">
        <v>372</v>
      </c>
      <c r="C257" s="214">
        <f>'2000m.'!C9</f>
        <v>37571</v>
      </c>
      <c r="D257" s="216" t="str">
        <f>'2000m.'!D9</f>
        <v>MUSTAFA BAKIR</v>
      </c>
      <c r="E257" s="216" t="str">
        <f>'2000m.'!E9</f>
        <v>GAZİANTEP</v>
      </c>
      <c r="F257" s="218">
        <f>'2000m.'!F9</f>
        <v>62417</v>
      </c>
      <c r="G257" s="215">
        <f>'2000m.'!A9</f>
        <v>2</v>
      </c>
      <c r="H257" s="146" t="s">
        <v>342</v>
      </c>
      <c r="I257" s="209"/>
      <c r="J257" s="140" t="str">
        <f>'YARIŞMA BİLGİLERİ'!$F$21</f>
        <v>YILDIZ ERKEK</v>
      </c>
      <c r="K257" s="210" t="str">
        <f t="shared" si="11"/>
        <v>Diyarbakır-Anadolu Yıldızlar Ligi Diyarbakır Grubu Yarışmaları</v>
      </c>
      <c r="L257" s="144" t="str">
        <f>'2000m.'!N$4</f>
        <v>14 Mart 2015 - 16.40</v>
      </c>
      <c r="M257" s="144" t="s">
        <v>375</v>
      </c>
    </row>
    <row r="258" spans="1:13" s="211" customFormat="1" ht="26.25" customHeight="1">
      <c r="A258" s="138">
        <v>508</v>
      </c>
      <c r="B258" s="212" t="s">
        <v>372</v>
      </c>
      <c r="C258" s="214">
        <f>'2000m.'!C10</f>
        <v>37165</v>
      </c>
      <c r="D258" s="216" t="str">
        <f>'2000m.'!D10</f>
        <v>HÜSEYİN YILDIRUIM</v>
      </c>
      <c r="E258" s="216" t="str">
        <f>'2000m.'!E10</f>
        <v>SİİRT</v>
      </c>
      <c r="F258" s="218">
        <f>'2000m.'!F10</f>
        <v>62690</v>
      </c>
      <c r="G258" s="215">
        <f>'2000m.'!A10</f>
        <v>3</v>
      </c>
      <c r="H258" s="146" t="s">
        <v>342</v>
      </c>
      <c r="I258" s="209"/>
      <c r="J258" s="140" t="str">
        <f>'YARIŞMA BİLGİLERİ'!$F$21</f>
        <v>YILDIZ ERKEK</v>
      </c>
      <c r="K258" s="210" t="str">
        <f t="shared" si="11"/>
        <v>Diyarbakır-Anadolu Yıldızlar Ligi Diyarbakır Grubu Yarışmaları</v>
      </c>
      <c r="L258" s="144" t="str">
        <f>'2000m.'!N$4</f>
        <v>14 Mart 2015 - 16.40</v>
      </c>
      <c r="M258" s="144" t="s">
        <v>375</v>
      </c>
    </row>
    <row r="259" spans="1:13" s="211" customFormat="1" ht="26.25" customHeight="1">
      <c r="A259" s="138">
        <v>509</v>
      </c>
      <c r="B259" s="212" t="s">
        <v>372</v>
      </c>
      <c r="C259" s="214">
        <f>'2000m.'!C11</f>
        <v>37257</v>
      </c>
      <c r="D259" s="216" t="str">
        <f>'2000m.'!D11</f>
        <v>ömer içlek</v>
      </c>
      <c r="E259" s="216" t="str">
        <f>'2000m.'!E11</f>
        <v>DİYARBAKIR</v>
      </c>
      <c r="F259" s="218">
        <f>'2000m.'!F11</f>
        <v>64685</v>
      </c>
      <c r="G259" s="215">
        <f>'2000m.'!A11</f>
        <v>4</v>
      </c>
      <c r="H259" s="146" t="s">
        <v>342</v>
      </c>
      <c r="I259" s="209"/>
      <c r="J259" s="140" t="str">
        <f>'YARIŞMA BİLGİLERİ'!$F$21</f>
        <v>YILDIZ ERKEK</v>
      </c>
      <c r="K259" s="210" t="str">
        <f t="shared" si="11"/>
        <v>Diyarbakır-Anadolu Yıldızlar Ligi Diyarbakır Grubu Yarışmaları</v>
      </c>
      <c r="L259" s="144" t="str">
        <f>'2000m.'!N$4</f>
        <v>14 Mart 2015 - 16.40</v>
      </c>
      <c r="M259" s="144" t="s">
        <v>375</v>
      </c>
    </row>
    <row r="260" spans="1:13" s="211" customFormat="1" ht="26.25" customHeight="1">
      <c r="A260" s="138">
        <v>510</v>
      </c>
      <c r="B260" s="212" t="s">
        <v>372</v>
      </c>
      <c r="C260" s="214">
        <f>'2000m.'!C12</f>
        <v>37374</v>
      </c>
      <c r="D260" s="216" t="str">
        <f>'2000m.'!D12</f>
        <v>SİNAN KARELTİ</v>
      </c>
      <c r="E260" s="216" t="str">
        <f>'2000m.'!E12</f>
        <v>MARDİN</v>
      </c>
      <c r="F260" s="218">
        <f>'2000m.'!F12</f>
        <v>65388</v>
      </c>
      <c r="G260" s="215">
        <f>'2000m.'!A12</f>
        <v>5</v>
      </c>
      <c r="H260" s="146" t="s">
        <v>342</v>
      </c>
      <c r="I260" s="209"/>
      <c r="J260" s="140" t="str">
        <f>'YARIŞMA BİLGİLERİ'!$F$21</f>
        <v>YILDIZ ERKEK</v>
      </c>
      <c r="K260" s="210" t="str">
        <f t="shared" si="11"/>
        <v>Diyarbakır-Anadolu Yıldızlar Ligi Diyarbakır Grubu Yarışmaları</v>
      </c>
      <c r="L260" s="144" t="str">
        <f>'2000m.'!N$4</f>
        <v>14 Mart 2015 - 16.40</v>
      </c>
      <c r="M260" s="144" t="s">
        <v>375</v>
      </c>
    </row>
    <row r="261" spans="1:13" s="211" customFormat="1" ht="26.25" customHeight="1">
      <c r="A261" s="138">
        <v>511</v>
      </c>
      <c r="B261" s="212" t="s">
        <v>372</v>
      </c>
      <c r="C261" s="214">
        <f>'2000m.'!C13</f>
        <v>37262</v>
      </c>
      <c r="D261" s="216" t="str">
        <f>'2000m.'!D13</f>
        <v>ERKAN DURMAZOĞLU </v>
      </c>
      <c r="E261" s="216" t="str">
        <f>'2000m.'!E13</f>
        <v>ŞANLIURFA</v>
      </c>
      <c r="F261" s="218">
        <f>'2000m.'!F13</f>
        <v>70645</v>
      </c>
      <c r="G261" s="215">
        <f>'2000m.'!A13</f>
        <v>6</v>
      </c>
      <c r="H261" s="146" t="s">
        <v>342</v>
      </c>
      <c r="I261" s="209"/>
      <c r="J261" s="140" t="str">
        <f>'YARIŞMA BİLGİLERİ'!$F$21</f>
        <v>YILDIZ ERKEK</v>
      </c>
      <c r="K261" s="210" t="str">
        <f t="shared" si="11"/>
        <v>Diyarbakır-Anadolu Yıldızlar Ligi Diyarbakır Grubu Yarışmaları</v>
      </c>
      <c r="L261" s="144" t="str">
        <f>'2000m.'!N$4</f>
        <v>14 Mart 2015 - 16.40</v>
      </c>
      <c r="M261" s="144" t="s">
        <v>375</v>
      </c>
    </row>
    <row r="262" spans="1:13" s="211" customFormat="1" ht="26.25" customHeight="1">
      <c r="A262" s="138">
        <v>512</v>
      </c>
      <c r="B262" s="212" t="s">
        <v>372</v>
      </c>
      <c r="C262" s="214">
        <f>'2000m.'!C14</f>
        <v>37058</v>
      </c>
      <c r="D262" s="216" t="str">
        <f>'2000m.'!D14</f>
        <v>Bedirhan Şıhlı CANKURTARAN</v>
      </c>
      <c r="E262" s="216" t="str">
        <f>'2000m.'!E14</f>
        <v>KİLİS</v>
      </c>
      <c r="F262" s="218">
        <f>'2000m.'!F14</f>
        <v>70815</v>
      </c>
      <c r="G262" s="215">
        <f>'2000m.'!A14</f>
        <v>7</v>
      </c>
      <c r="H262" s="146" t="s">
        <v>342</v>
      </c>
      <c r="I262" s="209"/>
      <c r="J262" s="140" t="str">
        <f>'YARIŞMA BİLGİLERİ'!$F$21</f>
        <v>YILDIZ ERKEK</v>
      </c>
      <c r="K262" s="210" t="str">
        <f t="shared" si="11"/>
        <v>Diyarbakır-Anadolu Yıldızlar Ligi Diyarbakır Grubu Yarışmaları</v>
      </c>
      <c r="L262" s="144" t="str">
        <f>'2000m.'!N$4</f>
        <v>14 Mart 2015 - 16.40</v>
      </c>
      <c r="M262" s="144" t="s">
        <v>375</v>
      </c>
    </row>
    <row r="263" spans="1:13" s="211" customFormat="1" ht="26.25" customHeight="1">
      <c r="A263" s="138">
        <v>513</v>
      </c>
      <c r="B263" s="212" t="s">
        <v>372</v>
      </c>
      <c r="C263" s="214">
        <f>'2000m.'!C15</f>
        <v>37622</v>
      </c>
      <c r="D263" s="216" t="str">
        <f>'2000m.'!D15</f>
        <v>HARUN AŞKAN</v>
      </c>
      <c r="E263" s="216" t="str">
        <f>'2000m.'!E15</f>
        <v>HAKKARİ</v>
      </c>
      <c r="F263" s="218">
        <f>'2000m.'!F15</f>
        <v>74665</v>
      </c>
      <c r="G263" s="215">
        <f>'2000m.'!A15</f>
        <v>8</v>
      </c>
      <c r="H263" s="146" t="s">
        <v>342</v>
      </c>
      <c r="I263" s="209"/>
      <c r="J263" s="140" t="str">
        <f>'YARIŞMA BİLGİLERİ'!$F$21</f>
        <v>YILDIZ ERKEK</v>
      </c>
      <c r="K263" s="210" t="str">
        <f t="shared" si="11"/>
        <v>Diyarbakır-Anadolu Yıldızlar Ligi Diyarbakır Grubu Yarışmaları</v>
      </c>
      <c r="L263" s="144" t="str">
        <f>'2000m.'!N$4</f>
        <v>14 Mart 2015 - 16.40</v>
      </c>
      <c r="M263" s="144" t="s">
        <v>375</v>
      </c>
    </row>
    <row r="264" spans="1:13" s="211" customFormat="1" ht="26.25" customHeight="1">
      <c r="A264" s="138">
        <v>514</v>
      </c>
      <c r="B264" s="212" t="s">
        <v>372</v>
      </c>
      <c r="C264" s="214">
        <f>'2000m.'!C16</f>
        <v>37203</v>
      </c>
      <c r="D264" s="216" t="str">
        <f>'2000m.'!D16</f>
        <v>BİLAL AKTAŞ</v>
      </c>
      <c r="E264" s="216" t="str">
        <f>'2000m.'!E16</f>
        <v>ADIYAMAN</v>
      </c>
      <c r="F264" s="218" t="str">
        <f>'2000m.'!F16</f>
        <v>DNS</v>
      </c>
      <c r="G264" s="215" t="str">
        <f>'2000m.'!A16</f>
        <v>-</v>
      </c>
      <c r="H264" s="146" t="s">
        <v>342</v>
      </c>
      <c r="I264" s="209"/>
      <c r="J264" s="140" t="str">
        <f>'YARIŞMA BİLGİLERİ'!$F$21</f>
        <v>YILDIZ ERKEK</v>
      </c>
      <c r="K264" s="210" t="str">
        <f t="shared" si="11"/>
        <v>Diyarbakır-Anadolu Yıldızlar Ligi Diyarbakır Grubu Yarışmaları</v>
      </c>
      <c r="L264" s="144" t="str">
        <f>'2000m.'!N$4</f>
        <v>14 Mart 2015 - 16.40</v>
      </c>
      <c r="M264" s="144" t="s">
        <v>375</v>
      </c>
    </row>
    <row r="265" spans="1:13" s="211" customFormat="1" ht="26.25" customHeight="1">
      <c r="A265" s="138">
        <v>515</v>
      </c>
      <c r="B265" s="212" t="s">
        <v>372</v>
      </c>
      <c r="C265" s="214">
        <f>'2000m.'!C17</f>
        <v>0</v>
      </c>
      <c r="D265" s="216">
        <f>'2000m.'!D17</f>
        <v>0</v>
      </c>
      <c r="E265" s="216" t="str">
        <f>'2000m.'!E17</f>
        <v>ŞIRNAK</v>
      </c>
      <c r="F265" s="218" t="str">
        <f>'2000m.'!F17</f>
        <v>DNS</v>
      </c>
      <c r="G265" s="215" t="str">
        <f>'2000m.'!A17</f>
        <v>-</v>
      </c>
      <c r="H265" s="146" t="s">
        <v>342</v>
      </c>
      <c r="I265" s="209"/>
      <c r="J265" s="140" t="str">
        <f>'YARIŞMA BİLGİLERİ'!$F$21</f>
        <v>YILDIZ ERKEK</v>
      </c>
      <c r="K265" s="210" t="str">
        <f aca="true" t="shared" si="12" ref="K265:K328">CONCATENATE(K$1,"-",A$1)</f>
        <v>Diyarbakır-Anadolu Yıldızlar Ligi Diyarbakır Grubu Yarışmaları</v>
      </c>
      <c r="L265" s="144" t="str">
        <f>'2000m.'!N$4</f>
        <v>14 Mart 2015 - 16.40</v>
      </c>
      <c r="M265" s="144" t="s">
        <v>375</v>
      </c>
    </row>
    <row r="266" spans="1:13" s="211" customFormat="1" ht="26.25" customHeight="1">
      <c r="A266" s="138">
        <v>516</v>
      </c>
      <c r="B266" s="212" t="s">
        <v>372</v>
      </c>
      <c r="C266" s="214">
        <f>'2000m.'!C18</f>
        <v>0</v>
      </c>
      <c r="D266" s="216">
        <f>'2000m.'!D18</f>
        <v>0</v>
      </c>
      <c r="E266" s="216">
        <f>'2000m.'!E18</f>
        <v>0</v>
      </c>
      <c r="F266" s="218">
        <f>'2000m.'!F18</f>
        <v>0</v>
      </c>
      <c r="G266" s="215">
        <f>'2000m.'!A18</f>
        <v>0</v>
      </c>
      <c r="H266" s="146" t="s">
        <v>342</v>
      </c>
      <c r="I266" s="209"/>
      <c r="J266" s="140" t="str">
        <f>'YARIŞMA BİLGİLERİ'!$F$21</f>
        <v>YILDIZ ERKEK</v>
      </c>
      <c r="K266" s="210" t="str">
        <f t="shared" si="12"/>
        <v>Diyarbakır-Anadolu Yıldızlar Ligi Diyarbakır Grubu Yarışmaları</v>
      </c>
      <c r="L266" s="144" t="str">
        <f>'2000m.'!N$4</f>
        <v>14 Mart 2015 - 16.40</v>
      </c>
      <c r="M266" s="144" t="s">
        <v>375</v>
      </c>
    </row>
    <row r="267" spans="1:13" s="211" customFormat="1" ht="26.25" customHeight="1">
      <c r="A267" s="138">
        <v>517</v>
      </c>
      <c r="B267" s="212" t="s">
        <v>372</v>
      </c>
      <c r="C267" s="214">
        <f>'2000m.'!C19</f>
        <v>0</v>
      </c>
      <c r="D267" s="216">
        <f>'2000m.'!D19</f>
        <v>0</v>
      </c>
      <c r="E267" s="216">
        <f>'2000m.'!E19</f>
        <v>0</v>
      </c>
      <c r="F267" s="218">
        <f>'2000m.'!F19</f>
        <v>0</v>
      </c>
      <c r="G267" s="215">
        <f>'2000m.'!A19</f>
        <v>0</v>
      </c>
      <c r="H267" s="146" t="s">
        <v>342</v>
      </c>
      <c r="I267" s="209"/>
      <c r="J267" s="140" t="str">
        <f>'YARIŞMA BİLGİLERİ'!$F$21</f>
        <v>YILDIZ ERKEK</v>
      </c>
      <c r="K267" s="210" t="str">
        <f t="shared" si="12"/>
        <v>Diyarbakır-Anadolu Yıldızlar Ligi Diyarbakır Grubu Yarışmaları</v>
      </c>
      <c r="L267" s="144" t="str">
        <f>'2000m.'!N$4</f>
        <v>14 Mart 2015 - 16.40</v>
      </c>
      <c r="M267" s="144" t="s">
        <v>375</v>
      </c>
    </row>
    <row r="268" spans="1:13" s="211" customFormat="1" ht="26.25" customHeight="1">
      <c r="A268" s="138">
        <v>518</v>
      </c>
      <c r="B268" s="212" t="s">
        <v>372</v>
      </c>
      <c r="C268" s="214">
        <f>'2000m.'!C20</f>
        <v>0</v>
      </c>
      <c r="D268" s="216">
        <f>'2000m.'!D20</f>
        <v>0</v>
      </c>
      <c r="E268" s="216">
        <f>'2000m.'!E20</f>
        <v>0</v>
      </c>
      <c r="F268" s="218">
        <f>'2000m.'!F20</f>
        <v>0</v>
      </c>
      <c r="G268" s="215">
        <f>'2000m.'!A20</f>
        <v>0</v>
      </c>
      <c r="H268" s="146" t="s">
        <v>342</v>
      </c>
      <c r="I268" s="209"/>
      <c r="J268" s="140" t="str">
        <f>'YARIŞMA BİLGİLERİ'!$F$21</f>
        <v>YILDIZ ERKEK</v>
      </c>
      <c r="K268" s="210" t="str">
        <f t="shared" si="12"/>
        <v>Diyarbakır-Anadolu Yıldızlar Ligi Diyarbakır Grubu Yarışmaları</v>
      </c>
      <c r="L268" s="144" t="str">
        <f>'2000m.'!N$4</f>
        <v>14 Mart 2015 - 16.40</v>
      </c>
      <c r="M268" s="144" t="s">
        <v>375</v>
      </c>
    </row>
    <row r="269" spans="1:13" s="211" customFormat="1" ht="26.25" customHeight="1">
      <c r="A269" s="138">
        <v>519</v>
      </c>
      <c r="B269" s="212" t="s">
        <v>372</v>
      </c>
      <c r="C269" s="214">
        <f>'2000m.'!C21</f>
        <v>0</v>
      </c>
      <c r="D269" s="216">
        <f>'2000m.'!D21</f>
        <v>0</v>
      </c>
      <c r="E269" s="216">
        <f>'2000m.'!E21</f>
        <v>0</v>
      </c>
      <c r="F269" s="218">
        <f>'2000m.'!F21</f>
        <v>0</v>
      </c>
      <c r="G269" s="215">
        <f>'2000m.'!A21</f>
        <v>0</v>
      </c>
      <c r="H269" s="146" t="s">
        <v>342</v>
      </c>
      <c r="I269" s="209"/>
      <c r="J269" s="140" t="str">
        <f>'YARIŞMA BİLGİLERİ'!$F$21</f>
        <v>YILDIZ ERKEK</v>
      </c>
      <c r="K269" s="210" t="str">
        <f t="shared" si="12"/>
        <v>Diyarbakır-Anadolu Yıldızlar Ligi Diyarbakır Grubu Yarışmaları</v>
      </c>
      <c r="L269" s="144" t="str">
        <f>'2000m.'!N$4</f>
        <v>14 Mart 2015 - 16.40</v>
      </c>
      <c r="M269" s="144" t="s">
        <v>375</v>
      </c>
    </row>
    <row r="270" spans="1:13" s="211" customFormat="1" ht="26.25" customHeight="1">
      <c r="A270" s="138">
        <v>520</v>
      </c>
      <c r="B270" s="212" t="s">
        <v>372</v>
      </c>
      <c r="C270" s="214">
        <f>'2000m.'!C22</f>
        <v>0</v>
      </c>
      <c r="D270" s="216">
        <f>'2000m.'!D22</f>
        <v>0</v>
      </c>
      <c r="E270" s="216">
        <f>'2000m.'!E22</f>
        <v>0</v>
      </c>
      <c r="F270" s="218">
        <f>'2000m.'!F22</f>
        <v>0</v>
      </c>
      <c r="G270" s="215">
        <f>'2000m.'!A22</f>
        <v>0</v>
      </c>
      <c r="H270" s="146" t="s">
        <v>342</v>
      </c>
      <c r="I270" s="209"/>
      <c r="J270" s="140" t="str">
        <f>'YARIŞMA BİLGİLERİ'!$F$21</f>
        <v>YILDIZ ERKEK</v>
      </c>
      <c r="K270" s="210" t="str">
        <f t="shared" si="12"/>
        <v>Diyarbakır-Anadolu Yıldızlar Ligi Diyarbakır Grubu Yarışmaları</v>
      </c>
      <c r="L270" s="144" t="str">
        <f>'2000m.'!N$4</f>
        <v>14 Mart 2015 - 16.40</v>
      </c>
      <c r="M270" s="144" t="s">
        <v>375</v>
      </c>
    </row>
    <row r="271" spans="1:13" s="211" customFormat="1" ht="26.25" customHeight="1">
      <c r="A271" s="138">
        <v>521</v>
      </c>
      <c r="B271" s="212" t="s">
        <v>372</v>
      </c>
      <c r="C271" s="214">
        <f>'2000m.'!C23</f>
        <v>0</v>
      </c>
      <c r="D271" s="216">
        <f>'2000m.'!D23</f>
        <v>0</v>
      </c>
      <c r="E271" s="216">
        <f>'2000m.'!E23</f>
        <v>0</v>
      </c>
      <c r="F271" s="218">
        <f>'2000m.'!F23</f>
        <v>0</v>
      </c>
      <c r="G271" s="215">
        <f>'2000m.'!A23</f>
        <v>0</v>
      </c>
      <c r="H271" s="146" t="s">
        <v>342</v>
      </c>
      <c r="I271" s="209"/>
      <c r="J271" s="140" t="str">
        <f>'YARIŞMA BİLGİLERİ'!$F$21</f>
        <v>YILDIZ ERKEK</v>
      </c>
      <c r="K271" s="210" t="str">
        <f t="shared" si="12"/>
        <v>Diyarbakır-Anadolu Yıldızlar Ligi Diyarbakır Grubu Yarışmaları</v>
      </c>
      <c r="L271" s="144" t="str">
        <f>'2000m.'!N$4</f>
        <v>14 Mart 2015 - 16.40</v>
      </c>
      <c r="M271" s="144" t="s">
        <v>375</v>
      </c>
    </row>
    <row r="272" spans="1:13" s="211" customFormat="1" ht="26.25" customHeight="1">
      <c r="A272" s="138">
        <v>522</v>
      </c>
      <c r="B272" s="212" t="s">
        <v>372</v>
      </c>
      <c r="C272" s="214">
        <f>'2000m.'!C24</f>
        <v>0</v>
      </c>
      <c r="D272" s="216">
        <f>'2000m.'!D24</f>
        <v>0</v>
      </c>
      <c r="E272" s="216">
        <f>'2000m.'!E24</f>
        <v>0</v>
      </c>
      <c r="F272" s="218">
        <f>'2000m.'!F24</f>
        <v>0</v>
      </c>
      <c r="G272" s="215">
        <f>'2000m.'!A24</f>
        <v>0</v>
      </c>
      <c r="H272" s="146" t="s">
        <v>342</v>
      </c>
      <c r="I272" s="209"/>
      <c r="J272" s="140" t="str">
        <f>'YARIŞMA BİLGİLERİ'!$F$21</f>
        <v>YILDIZ ERKEK</v>
      </c>
      <c r="K272" s="210" t="str">
        <f t="shared" si="12"/>
        <v>Diyarbakır-Anadolu Yıldızlar Ligi Diyarbakır Grubu Yarışmaları</v>
      </c>
      <c r="L272" s="144" t="str">
        <f>'2000m.'!N$4</f>
        <v>14 Mart 2015 - 16.40</v>
      </c>
      <c r="M272" s="144" t="s">
        <v>375</v>
      </c>
    </row>
    <row r="273" spans="1:13" s="211" customFormat="1" ht="26.25" customHeight="1">
      <c r="A273" s="138">
        <v>523</v>
      </c>
      <c r="B273" s="212" t="s">
        <v>372</v>
      </c>
      <c r="C273" s="214">
        <f>'2000m.'!C25</f>
        <v>0</v>
      </c>
      <c r="D273" s="216">
        <f>'2000m.'!D25</f>
        <v>0</v>
      </c>
      <c r="E273" s="216">
        <f>'2000m.'!E25</f>
        <v>0</v>
      </c>
      <c r="F273" s="218">
        <f>'2000m.'!F25</f>
        <v>0</v>
      </c>
      <c r="G273" s="215">
        <f>'2000m.'!A25</f>
        <v>0</v>
      </c>
      <c r="H273" s="146" t="s">
        <v>342</v>
      </c>
      <c r="I273" s="209"/>
      <c r="J273" s="140" t="str">
        <f>'YARIŞMA BİLGİLERİ'!$F$21</f>
        <v>YILDIZ ERKEK</v>
      </c>
      <c r="K273" s="210" t="str">
        <f t="shared" si="12"/>
        <v>Diyarbakır-Anadolu Yıldızlar Ligi Diyarbakır Grubu Yarışmaları</v>
      </c>
      <c r="L273" s="144" t="str">
        <f>'2000m.'!N$4</f>
        <v>14 Mart 2015 - 16.40</v>
      </c>
      <c r="M273" s="144" t="s">
        <v>375</v>
      </c>
    </row>
    <row r="274" spans="1:13" s="211" customFormat="1" ht="26.25" customHeight="1">
      <c r="A274" s="138">
        <v>524</v>
      </c>
      <c r="B274" s="212" t="s">
        <v>372</v>
      </c>
      <c r="C274" s="214">
        <f>'2000m.'!C26</f>
        <v>0</v>
      </c>
      <c r="D274" s="216">
        <f>'2000m.'!D26</f>
        <v>0</v>
      </c>
      <c r="E274" s="216">
        <f>'2000m.'!E26</f>
        <v>0</v>
      </c>
      <c r="F274" s="218">
        <f>'2000m.'!F26</f>
        <v>0</v>
      </c>
      <c r="G274" s="215">
        <f>'2000m.'!A26</f>
        <v>0</v>
      </c>
      <c r="H274" s="146" t="s">
        <v>342</v>
      </c>
      <c r="I274" s="209"/>
      <c r="J274" s="140" t="str">
        <f>'YARIŞMA BİLGİLERİ'!$F$21</f>
        <v>YILDIZ ERKEK</v>
      </c>
      <c r="K274" s="210" t="str">
        <f t="shared" si="12"/>
        <v>Diyarbakır-Anadolu Yıldızlar Ligi Diyarbakır Grubu Yarışmaları</v>
      </c>
      <c r="L274" s="144" t="str">
        <f>'2000m.'!N$4</f>
        <v>14 Mart 2015 - 16.40</v>
      </c>
      <c r="M274" s="144" t="s">
        <v>375</v>
      </c>
    </row>
    <row r="275" spans="1:13" s="211" customFormat="1" ht="26.25" customHeight="1">
      <c r="A275" s="138">
        <v>525</v>
      </c>
      <c r="B275" s="212" t="s">
        <v>372</v>
      </c>
      <c r="C275" s="214">
        <f>'2000m.'!C27</f>
        <v>0</v>
      </c>
      <c r="D275" s="216">
        <f>'2000m.'!D27</f>
        <v>0</v>
      </c>
      <c r="E275" s="216">
        <f>'2000m.'!E27</f>
        <v>0</v>
      </c>
      <c r="F275" s="218">
        <f>'2000m.'!F27</f>
        <v>0</v>
      </c>
      <c r="G275" s="215">
        <f>'2000m.'!A27</f>
        <v>0</v>
      </c>
      <c r="H275" s="146" t="s">
        <v>342</v>
      </c>
      <c r="I275" s="209"/>
      <c r="J275" s="140" t="str">
        <f>'YARIŞMA BİLGİLERİ'!$F$21</f>
        <v>YILDIZ ERKEK</v>
      </c>
      <c r="K275" s="210" t="str">
        <f t="shared" si="12"/>
        <v>Diyarbakır-Anadolu Yıldızlar Ligi Diyarbakır Grubu Yarışmaları</v>
      </c>
      <c r="L275" s="144" t="str">
        <f>'2000m.'!N$4</f>
        <v>14 Mart 2015 - 16.40</v>
      </c>
      <c r="M275" s="144" t="s">
        <v>375</v>
      </c>
    </row>
    <row r="276" spans="1:13" s="211" customFormat="1" ht="26.25" customHeight="1">
      <c r="A276" s="138">
        <v>526</v>
      </c>
      <c r="B276" s="212" t="s">
        <v>372</v>
      </c>
      <c r="C276" s="214">
        <f>'2000m.'!C28</f>
        <v>0</v>
      </c>
      <c r="D276" s="216">
        <f>'2000m.'!D28</f>
        <v>0</v>
      </c>
      <c r="E276" s="216">
        <f>'2000m.'!E28</f>
        <v>0</v>
      </c>
      <c r="F276" s="218">
        <f>'2000m.'!F28</f>
        <v>0</v>
      </c>
      <c r="G276" s="215">
        <f>'2000m.'!A28</f>
        <v>0</v>
      </c>
      <c r="H276" s="146" t="s">
        <v>342</v>
      </c>
      <c r="I276" s="209"/>
      <c r="J276" s="140" t="str">
        <f>'YARIŞMA BİLGİLERİ'!$F$21</f>
        <v>YILDIZ ERKEK</v>
      </c>
      <c r="K276" s="210" t="str">
        <f t="shared" si="12"/>
        <v>Diyarbakır-Anadolu Yıldızlar Ligi Diyarbakır Grubu Yarışmaları</v>
      </c>
      <c r="L276" s="144" t="str">
        <f>'2000m.'!N$4</f>
        <v>14 Mart 2015 - 16.40</v>
      </c>
      <c r="M276" s="144" t="s">
        <v>375</v>
      </c>
    </row>
    <row r="277" spans="1:13" s="211" customFormat="1" ht="26.25" customHeight="1">
      <c r="A277" s="138">
        <v>527</v>
      </c>
      <c r="B277" s="212" t="s">
        <v>372</v>
      </c>
      <c r="C277" s="214">
        <f>'2000m.'!C29</f>
        <v>0</v>
      </c>
      <c r="D277" s="216">
        <f>'2000m.'!D29</f>
        <v>0</v>
      </c>
      <c r="E277" s="216">
        <f>'2000m.'!E29</f>
        <v>0</v>
      </c>
      <c r="F277" s="218">
        <f>'2000m.'!F29</f>
        <v>0</v>
      </c>
      <c r="G277" s="215">
        <f>'2000m.'!A29</f>
        <v>0</v>
      </c>
      <c r="H277" s="146" t="s">
        <v>342</v>
      </c>
      <c r="I277" s="209"/>
      <c r="J277" s="140" t="str">
        <f>'YARIŞMA BİLGİLERİ'!$F$21</f>
        <v>YILDIZ ERKEK</v>
      </c>
      <c r="K277" s="210" t="str">
        <f t="shared" si="12"/>
        <v>Diyarbakır-Anadolu Yıldızlar Ligi Diyarbakır Grubu Yarışmaları</v>
      </c>
      <c r="L277" s="144" t="str">
        <f>'2000m.'!N$4</f>
        <v>14 Mart 2015 - 16.40</v>
      </c>
      <c r="M277" s="144" t="s">
        <v>375</v>
      </c>
    </row>
    <row r="278" spans="1:13" s="211" customFormat="1" ht="26.25" customHeight="1">
      <c r="A278" s="138">
        <v>528</v>
      </c>
      <c r="B278" s="212" t="s">
        <v>372</v>
      </c>
      <c r="C278" s="214">
        <f>'2000m.'!C30</f>
        <v>0</v>
      </c>
      <c r="D278" s="216">
        <f>'2000m.'!D30</f>
        <v>0</v>
      </c>
      <c r="E278" s="216">
        <f>'2000m.'!E30</f>
        <v>0</v>
      </c>
      <c r="F278" s="218">
        <f>'2000m.'!F30</f>
        <v>0</v>
      </c>
      <c r="G278" s="215">
        <f>'2000m.'!A30</f>
        <v>0</v>
      </c>
      <c r="H278" s="146" t="s">
        <v>342</v>
      </c>
      <c r="I278" s="209"/>
      <c r="J278" s="140" t="str">
        <f>'YARIŞMA BİLGİLERİ'!$F$21</f>
        <v>YILDIZ ERKEK</v>
      </c>
      <c r="K278" s="210" t="str">
        <f t="shared" si="12"/>
        <v>Diyarbakır-Anadolu Yıldızlar Ligi Diyarbakır Grubu Yarışmaları</v>
      </c>
      <c r="L278" s="144" t="str">
        <f>'2000m.'!N$4</f>
        <v>14 Mart 2015 - 16.40</v>
      </c>
      <c r="M278" s="144" t="s">
        <v>375</v>
      </c>
    </row>
    <row r="279" spans="1:13" s="211" customFormat="1" ht="26.25" customHeight="1">
      <c r="A279" s="138">
        <v>529</v>
      </c>
      <c r="B279" s="212" t="s">
        <v>372</v>
      </c>
      <c r="C279" s="214">
        <f>'2000m.'!C31</f>
        <v>0</v>
      </c>
      <c r="D279" s="216">
        <f>'2000m.'!D31</f>
        <v>0</v>
      </c>
      <c r="E279" s="216">
        <f>'2000m.'!E31</f>
        <v>0</v>
      </c>
      <c r="F279" s="218">
        <f>'2000m.'!F31</f>
        <v>0</v>
      </c>
      <c r="G279" s="215">
        <f>'2000m.'!A31</f>
        <v>0</v>
      </c>
      <c r="H279" s="146" t="s">
        <v>342</v>
      </c>
      <c r="I279" s="209"/>
      <c r="J279" s="140" t="str">
        <f>'YARIŞMA BİLGİLERİ'!$F$21</f>
        <v>YILDIZ ERKEK</v>
      </c>
      <c r="K279" s="210" t="str">
        <f t="shared" si="12"/>
        <v>Diyarbakır-Anadolu Yıldızlar Ligi Diyarbakır Grubu Yarışmaları</v>
      </c>
      <c r="L279" s="144" t="str">
        <f>'2000m.'!N$4</f>
        <v>14 Mart 2015 - 16.40</v>
      </c>
      <c r="M279" s="144" t="s">
        <v>375</v>
      </c>
    </row>
    <row r="280" spans="1:13" s="211" customFormat="1" ht="26.25" customHeight="1">
      <c r="A280" s="138">
        <v>530</v>
      </c>
      <c r="B280" s="212" t="s">
        <v>372</v>
      </c>
      <c r="C280" s="214">
        <f>'2000m.'!C32</f>
        <v>0</v>
      </c>
      <c r="D280" s="216">
        <f>'2000m.'!D32</f>
        <v>0</v>
      </c>
      <c r="E280" s="216">
        <f>'2000m.'!E32</f>
        <v>0</v>
      </c>
      <c r="F280" s="218">
        <f>'2000m.'!F32</f>
        <v>0</v>
      </c>
      <c r="G280" s="215">
        <f>'2000m.'!A32</f>
        <v>0</v>
      </c>
      <c r="H280" s="146" t="s">
        <v>342</v>
      </c>
      <c r="I280" s="209"/>
      <c r="J280" s="140" t="str">
        <f>'YARIŞMA BİLGİLERİ'!$F$21</f>
        <v>YILDIZ ERKEK</v>
      </c>
      <c r="K280" s="210" t="str">
        <f t="shared" si="12"/>
        <v>Diyarbakır-Anadolu Yıldızlar Ligi Diyarbakır Grubu Yarışmaları</v>
      </c>
      <c r="L280" s="144" t="str">
        <f>'2000m.'!N$4</f>
        <v>14 Mart 2015 - 16.40</v>
      </c>
      <c r="M280" s="144" t="s">
        <v>375</v>
      </c>
    </row>
    <row r="281" spans="1:13" s="211" customFormat="1" ht="26.25" customHeight="1">
      <c r="A281" s="138">
        <v>531</v>
      </c>
      <c r="B281" s="212" t="s">
        <v>372</v>
      </c>
      <c r="C281" s="214">
        <f>'2000m.'!C33</f>
        <v>0</v>
      </c>
      <c r="D281" s="216">
        <f>'2000m.'!D33</f>
        <v>0</v>
      </c>
      <c r="E281" s="216">
        <f>'2000m.'!E33</f>
        <v>0</v>
      </c>
      <c r="F281" s="218">
        <f>'2000m.'!F33</f>
        <v>0</v>
      </c>
      <c r="G281" s="215">
        <f>'2000m.'!A33</f>
        <v>0</v>
      </c>
      <c r="H281" s="146" t="s">
        <v>342</v>
      </c>
      <c r="I281" s="209"/>
      <c r="J281" s="140" t="str">
        <f>'YARIŞMA BİLGİLERİ'!$F$21</f>
        <v>YILDIZ ERKEK</v>
      </c>
      <c r="K281" s="210" t="str">
        <f t="shared" si="12"/>
        <v>Diyarbakır-Anadolu Yıldızlar Ligi Diyarbakır Grubu Yarışmaları</v>
      </c>
      <c r="L281" s="144" t="str">
        <f>'2000m.'!N$4</f>
        <v>14 Mart 2015 - 16.40</v>
      </c>
      <c r="M281" s="144" t="s">
        <v>375</v>
      </c>
    </row>
    <row r="282" spans="1:13" s="211" customFormat="1" ht="26.25" customHeight="1">
      <c r="A282" s="138">
        <v>532</v>
      </c>
      <c r="B282" s="212" t="s">
        <v>372</v>
      </c>
      <c r="C282" s="214">
        <f>'2000m.'!C34</f>
        <v>0</v>
      </c>
      <c r="D282" s="216">
        <f>'2000m.'!D34</f>
        <v>0</v>
      </c>
      <c r="E282" s="216">
        <f>'2000m.'!E34</f>
        <v>0</v>
      </c>
      <c r="F282" s="218">
        <f>'2000m.'!F34</f>
        <v>0</v>
      </c>
      <c r="G282" s="215">
        <f>'2000m.'!A34</f>
        <v>0</v>
      </c>
      <c r="H282" s="146" t="s">
        <v>342</v>
      </c>
      <c r="I282" s="209"/>
      <c r="J282" s="140" t="str">
        <f>'YARIŞMA BİLGİLERİ'!$F$21</f>
        <v>YILDIZ ERKEK</v>
      </c>
      <c r="K282" s="210" t="str">
        <f t="shared" si="12"/>
        <v>Diyarbakır-Anadolu Yıldızlar Ligi Diyarbakır Grubu Yarışmaları</v>
      </c>
      <c r="L282" s="144" t="str">
        <f>'2000m.'!N$4</f>
        <v>14 Mart 2015 - 16.40</v>
      </c>
      <c r="M282" s="144" t="s">
        <v>375</v>
      </c>
    </row>
    <row r="283" spans="1:13" s="211" customFormat="1" ht="26.25" customHeight="1">
      <c r="A283" s="138">
        <v>533</v>
      </c>
      <c r="B283" s="212" t="s">
        <v>372</v>
      </c>
      <c r="C283" s="214">
        <f>'2000m.'!C35</f>
        <v>0</v>
      </c>
      <c r="D283" s="216">
        <f>'2000m.'!D35</f>
        <v>0</v>
      </c>
      <c r="E283" s="216">
        <f>'2000m.'!E35</f>
        <v>0</v>
      </c>
      <c r="F283" s="218">
        <f>'2000m.'!F35</f>
        <v>0</v>
      </c>
      <c r="G283" s="215">
        <f>'2000m.'!A35</f>
        <v>0</v>
      </c>
      <c r="H283" s="146" t="s">
        <v>342</v>
      </c>
      <c r="I283" s="209"/>
      <c r="J283" s="140" t="str">
        <f>'YARIŞMA BİLGİLERİ'!$F$21</f>
        <v>YILDIZ ERKEK</v>
      </c>
      <c r="K283" s="210" t="str">
        <f t="shared" si="12"/>
        <v>Diyarbakır-Anadolu Yıldızlar Ligi Diyarbakır Grubu Yarışmaları</v>
      </c>
      <c r="L283" s="144" t="str">
        <f>'2000m.'!N$4</f>
        <v>14 Mart 2015 - 16.40</v>
      </c>
      <c r="M283" s="144" t="s">
        <v>375</v>
      </c>
    </row>
    <row r="284" spans="1:13" s="211" customFormat="1" ht="26.25" customHeight="1">
      <c r="A284" s="138">
        <v>534</v>
      </c>
      <c r="B284" s="212" t="s">
        <v>372</v>
      </c>
      <c r="C284" s="214">
        <f>'2000m.'!C36</f>
        <v>0</v>
      </c>
      <c r="D284" s="216">
        <f>'2000m.'!D36</f>
        <v>0</v>
      </c>
      <c r="E284" s="216">
        <f>'2000m.'!E36</f>
        <v>0</v>
      </c>
      <c r="F284" s="218">
        <f>'2000m.'!F36</f>
        <v>0</v>
      </c>
      <c r="G284" s="215">
        <f>'2000m.'!A36</f>
        <v>0</v>
      </c>
      <c r="H284" s="146" t="s">
        <v>342</v>
      </c>
      <c r="I284" s="209"/>
      <c r="J284" s="140" t="str">
        <f>'YARIŞMA BİLGİLERİ'!$F$21</f>
        <v>YILDIZ ERKEK</v>
      </c>
      <c r="K284" s="210" t="str">
        <f t="shared" si="12"/>
        <v>Diyarbakır-Anadolu Yıldızlar Ligi Diyarbakır Grubu Yarışmaları</v>
      </c>
      <c r="L284" s="144" t="str">
        <f>'2000m.'!N$4</f>
        <v>14 Mart 2015 - 16.40</v>
      </c>
      <c r="M284" s="144" t="s">
        <v>375</v>
      </c>
    </row>
    <row r="285" spans="1:13" s="211" customFormat="1" ht="26.25" customHeight="1">
      <c r="A285" s="138">
        <v>535</v>
      </c>
      <c r="B285" s="212" t="s">
        <v>372</v>
      </c>
      <c r="C285" s="214">
        <f>'2000m.'!C37</f>
        <v>0</v>
      </c>
      <c r="D285" s="216">
        <f>'2000m.'!D37</f>
        <v>0</v>
      </c>
      <c r="E285" s="216">
        <f>'2000m.'!E37</f>
        <v>0</v>
      </c>
      <c r="F285" s="218">
        <f>'2000m.'!F37</f>
        <v>0</v>
      </c>
      <c r="G285" s="215">
        <f>'2000m.'!A37</f>
        <v>0</v>
      </c>
      <c r="H285" s="146" t="s">
        <v>342</v>
      </c>
      <c r="I285" s="209"/>
      <c r="J285" s="140" t="str">
        <f>'YARIŞMA BİLGİLERİ'!$F$21</f>
        <v>YILDIZ ERKEK</v>
      </c>
      <c r="K285" s="210" t="str">
        <f t="shared" si="12"/>
        <v>Diyarbakır-Anadolu Yıldızlar Ligi Diyarbakır Grubu Yarışmaları</v>
      </c>
      <c r="L285" s="144" t="str">
        <f>'2000m.'!N$4</f>
        <v>14 Mart 2015 - 16.40</v>
      </c>
      <c r="M285" s="144" t="s">
        <v>375</v>
      </c>
    </row>
    <row r="286" spans="1:13" s="211" customFormat="1" ht="26.25" customHeight="1">
      <c r="A286" s="138">
        <v>536</v>
      </c>
      <c r="B286" s="212" t="s">
        <v>372</v>
      </c>
      <c r="C286" s="214">
        <f>'2000m.'!C38</f>
        <v>0</v>
      </c>
      <c r="D286" s="216">
        <f>'2000m.'!D38</f>
        <v>0</v>
      </c>
      <c r="E286" s="216">
        <f>'2000m.'!E38</f>
        <v>0</v>
      </c>
      <c r="F286" s="218">
        <f>'2000m.'!F38</f>
        <v>0</v>
      </c>
      <c r="G286" s="215">
        <f>'2000m.'!A38</f>
        <v>31</v>
      </c>
      <c r="H286" s="146" t="s">
        <v>342</v>
      </c>
      <c r="I286" s="209"/>
      <c r="J286" s="140" t="str">
        <f>'YARIŞMA BİLGİLERİ'!$F$21</f>
        <v>YILDIZ ERKEK</v>
      </c>
      <c r="K286" s="210" t="str">
        <f t="shared" si="12"/>
        <v>Diyarbakır-Anadolu Yıldızlar Ligi Diyarbakır Grubu Yarışmaları</v>
      </c>
      <c r="L286" s="144" t="str">
        <f>'2000m.'!N$4</f>
        <v>14 Mart 2015 - 16.40</v>
      </c>
      <c r="M286" s="144" t="s">
        <v>375</v>
      </c>
    </row>
    <row r="287" spans="1:13" s="211" customFormat="1" ht="26.25" customHeight="1">
      <c r="A287" s="138">
        <v>537</v>
      </c>
      <c r="B287" s="212" t="s">
        <v>372</v>
      </c>
      <c r="C287" s="214">
        <f>'2000m.'!C39</f>
        <v>0</v>
      </c>
      <c r="D287" s="216">
        <f>'2000m.'!D39</f>
        <v>0</v>
      </c>
      <c r="E287" s="216">
        <f>'2000m.'!E39</f>
        <v>0</v>
      </c>
      <c r="F287" s="218">
        <f>'2000m.'!F39</f>
        <v>0</v>
      </c>
      <c r="G287" s="215">
        <f>'2000m.'!A39</f>
        <v>32</v>
      </c>
      <c r="H287" s="146" t="s">
        <v>342</v>
      </c>
      <c r="I287" s="209"/>
      <c r="J287" s="140" t="str">
        <f>'YARIŞMA BİLGİLERİ'!$F$21</f>
        <v>YILDIZ ERKEK</v>
      </c>
      <c r="K287" s="210" t="str">
        <f t="shared" si="12"/>
        <v>Diyarbakır-Anadolu Yıldızlar Ligi Diyarbakır Grubu Yarışmaları</v>
      </c>
      <c r="L287" s="144" t="str">
        <f>'2000m.'!N$4</f>
        <v>14 Mart 2015 - 16.40</v>
      </c>
      <c r="M287" s="144" t="s">
        <v>375</v>
      </c>
    </row>
    <row r="288" spans="1:13" s="211" customFormat="1" ht="26.25" customHeight="1">
      <c r="A288" s="138">
        <v>538</v>
      </c>
      <c r="B288" s="212" t="s">
        <v>372</v>
      </c>
      <c r="C288" s="214">
        <f>'2000m.'!C40</f>
        <v>0</v>
      </c>
      <c r="D288" s="216">
        <f>'2000m.'!D40</f>
        <v>0</v>
      </c>
      <c r="E288" s="216">
        <f>'2000m.'!E40</f>
        <v>0</v>
      </c>
      <c r="F288" s="218">
        <f>'2000m.'!F40</f>
        <v>0</v>
      </c>
      <c r="G288" s="215">
        <f>'2000m.'!A40</f>
        <v>33</v>
      </c>
      <c r="H288" s="146" t="s">
        <v>342</v>
      </c>
      <c r="I288" s="209"/>
      <c r="J288" s="140" t="str">
        <f>'YARIŞMA BİLGİLERİ'!$F$21</f>
        <v>YILDIZ ERKEK</v>
      </c>
      <c r="K288" s="210" t="str">
        <f t="shared" si="12"/>
        <v>Diyarbakır-Anadolu Yıldızlar Ligi Diyarbakır Grubu Yarışmaları</v>
      </c>
      <c r="L288" s="144" t="str">
        <f>'2000m.'!N$4</f>
        <v>14 Mart 2015 - 16.40</v>
      </c>
      <c r="M288" s="144" t="s">
        <v>375</v>
      </c>
    </row>
    <row r="289" spans="1:13" s="211" customFormat="1" ht="26.25" customHeight="1">
      <c r="A289" s="138">
        <v>539</v>
      </c>
      <c r="B289" s="212" t="s">
        <v>372</v>
      </c>
      <c r="C289" s="214">
        <f>'2000m.'!C41</f>
        <v>0</v>
      </c>
      <c r="D289" s="216">
        <f>'2000m.'!D41</f>
        <v>0</v>
      </c>
      <c r="E289" s="216">
        <f>'2000m.'!E41</f>
        <v>0</v>
      </c>
      <c r="F289" s="218">
        <f>'2000m.'!F41</f>
        <v>0</v>
      </c>
      <c r="G289" s="215">
        <f>'2000m.'!A41</f>
        <v>34</v>
      </c>
      <c r="H289" s="146" t="s">
        <v>342</v>
      </c>
      <c r="I289" s="209"/>
      <c r="J289" s="140" t="str">
        <f>'YARIŞMA BİLGİLERİ'!$F$21</f>
        <v>YILDIZ ERKEK</v>
      </c>
      <c r="K289" s="210" t="str">
        <f t="shared" si="12"/>
        <v>Diyarbakır-Anadolu Yıldızlar Ligi Diyarbakır Grubu Yarışmaları</v>
      </c>
      <c r="L289" s="144" t="str">
        <f>'2000m.'!N$4</f>
        <v>14 Mart 2015 - 16.40</v>
      </c>
      <c r="M289" s="144" t="s">
        <v>375</v>
      </c>
    </row>
    <row r="290" spans="1:13" s="211" customFormat="1" ht="26.25" customHeight="1">
      <c r="A290" s="138">
        <v>540</v>
      </c>
      <c r="B290" s="212" t="s">
        <v>316</v>
      </c>
      <c r="C290" s="214">
        <f>'300m.'!C8</f>
        <v>36921</v>
      </c>
      <c r="D290" s="216" t="str">
        <f>'300m.'!D8</f>
        <v>MAHMUT CAN KURTARAN</v>
      </c>
      <c r="E290" s="216" t="str">
        <f>'300m.'!E8</f>
        <v>GAZİANTEP</v>
      </c>
      <c r="F290" s="217">
        <f>'300m.'!F8</f>
        <v>3951</v>
      </c>
      <c r="G290" s="215">
        <f>'300m.'!A8</f>
        <v>1</v>
      </c>
      <c r="H290" s="146" t="s">
        <v>268</v>
      </c>
      <c r="I290" s="209"/>
      <c r="J290" s="140" t="str">
        <f>'YARIŞMA BİLGİLERİ'!$F$21</f>
        <v>YILDIZ ERKEK</v>
      </c>
      <c r="K290" s="210" t="str">
        <f t="shared" si="12"/>
        <v>Diyarbakır-Anadolu Yıldızlar Ligi Diyarbakır Grubu Yarışmaları</v>
      </c>
      <c r="L290" s="144" t="str">
        <f>'300m.'!N$4</f>
        <v>14 Mart 2015 - 15.30</v>
      </c>
      <c r="M290" s="144" t="s">
        <v>375</v>
      </c>
    </row>
    <row r="291" spans="1:13" s="211" customFormat="1" ht="26.25" customHeight="1">
      <c r="A291" s="138">
        <v>541</v>
      </c>
      <c r="B291" s="212" t="s">
        <v>316</v>
      </c>
      <c r="C291" s="214">
        <f>'300m.'!C9</f>
        <v>37165</v>
      </c>
      <c r="D291" s="216" t="str">
        <f>'300m.'!D9</f>
        <v>UMUT TEMEL</v>
      </c>
      <c r="E291" s="216" t="str">
        <f>'300m.'!E9</f>
        <v>MARDİN</v>
      </c>
      <c r="F291" s="217">
        <f>'300m.'!F9</f>
        <v>4152</v>
      </c>
      <c r="G291" s="215">
        <f>'300m.'!A9</f>
        <v>2</v>
      </c>
      <c r="H291" s="146" t="s">
        <v>268</v>
      </c>
      <c r="I291" s="209"/>
      <c r="J291" s="140" t="str">
        <f>'YARIŞMA BİLGİLERİ'!$F$21</f>
        <v>YILDIZ ERKEK</v>
      </c>
      <c r="K291" s="210" t="str">
        <f t="shared" si="12"/>
        <v>Diyarbakır-Anadolu Yıldızlar Ligi Diyarbakır Grubu Yarışmaları</v>
      </c>
      <c r="L291" s="144" t="str">
        <f>'300m.'!N$4</f>
        <v>14 Mart 2015 - 15.30</v>
      </c>
      <c r="M291" s="144" t="s">
        <v>375</v>
      </c>
    </row>
    <row r="292" spans="1:13" s="211" customFormat="1" ht="26.25" customHeight="1">
      <c r="A292" s="138">
        <v>542</v>
      </c>
      <c r="B292" s="212" t="s">
        <v>316</v>
      </c>
      <c r="C292" s="214">
        <f>'300m.'!C10</f>
        <v>36892</v>
      </c>
      <c r="D292" s="216" t="str">
        <f>'300m.'!D10</f>
        <v>bayram kurt</v>
      </c>
      <c r="E292" s="216" t="str">
        <f>'300m.'!E10</f>
        <v>DİYARBAKIR</v>
      </c>
      <c r="F292" s="217">
        <f>'300m.'!F10</f>
        <v>4221</v>
      </c>
      <c r="G292" s="215">
        <f>'300m.'!A10</f>
        <v>3</v>
      </c>
      <c r="H292" s="146" t="s">
        <v>268</v>
      </c>
      <c r="I292" s="209"/>
      <c r="J292" s="140" t="str">
        <f>'YARIŞMA BİLGİLERİ'!$F$21</f>
        <v>YILDIZ ERKEK</v>
      </c>
      <c r="K292" s="210" t="str">
        <f t="shared" si="12"/>
        <v>Diyarbakır-Anadolu Yıldızlar Ligi Diyarbakır Grubu Yarışmaları</v>
      </c>
      <c r="L292" s="144" t="str">
        <f>'300m.'!N$4</f>
        <v>14 Mart 2015 - 15.30</v>
      </c>
      <c r="M292" s="144" t="s">
        <v>375</v>
      </c>
    </row>
    <row r="293" spans="1:13" s="211" customFormat="1" ht="26.25" customHeight="1">
      <c r="A293" s="138">
        <v>543</v>
      </c>
      <c r="B293" s="212" t="s">
        <v>316</v>
      </c>
      <c r="C293" s="214">
        <f>'300m.'!C11</f>
        <v>36892</v>
      </c>
      <c r="D293" s="216" t="str">
        <f>'300m.'!D11</f>
        <v>MEHMET ALİ ÇETİNKAYA</v>
      </c>
      <c r="E293" s="216" t="str">
        <f>'300m.'!E11</f>
        <v>ŞANLIURFA</v>
      </c>
      <c r="F293" s="217">
        <f>'300m.'!F11</f>
        <v>4345</v>
      </c>
      <c r="G293" s="215">
        <f>'300m.'!A11</f>
        <v>4</v>
      </c>
      <c r="H293" s="146" t="s">
        <v>268</v>
      </c>
      <c r="I293" s="209"/>
      <c r="J293" s="140" t="str">
        <f>'YARIŞMA BİLGİLERİ'!$F$21</f>
        <v>YILDIZ ERKEK</v>
      </c>
      <c r="K293" s="210" t="str">
        <f t="shared" si="12"/>
        <v>Diyarbakır-Anadolu Yıldızlar Ligi Diyarbakır Grubu Yarışmaları</v>
      </c>
      <c r="L293" s="144" t="str">
        <f>'300m.'!N$4</f>
        <v>14 Mart 2015 - 15.30</v>
      </c>
      <c r="M293" s="144" t="s">
        <v>375</v>
      </c>
    </row>
    <row r="294" spans="1:13" s="211" customFormat="1" ht="26.25" customHeight="1">
      <c r="A294" s="138">
        <v>544</v>
      </c>
      <c r="B294" s="212" t="s">
        <v>316</v>
      </c>
      <c r="C294" s="214">
        <f>'300m.'!C12</f>
        <v>37299</v>
      </c>
      <c r="D294" s="216" t="str">
        <f>'300m.'!D12</f>
        <v>ZÜBEYT TEMEL</v>
      </c>
      <c r="E294" s="216" t="str">
        <f>'300m.'!E12</f>
        <v>SİİRT</v>
      </c>
      <c r="F294" s="217">
        <f>'300m.'!F12</f>
        <v>4511</v>
      </c>
      <c r="G294" s="215">
        <f>'300m.'!A12</f>
        <v>5</v>
      </c>
      <c r="H294" s="146" t="s">
        <v>268</v>
      </c>
      <c r="I294" s="209"/>
      <c r="J294" s="140" t="str">
        <f>'YARIŞMA BİLGİLERİ'!$F$21</f>
        <v>YILDIZ ERKEK</v>
      </c>
      <c r="K294" s="210" t="str">
        <f t="shared" si="12"/>
        <v>Diyarbakır-Anadolu Yıldızlar Ligi Diyarbakır Grubu Yarışmaları</v>
      </c>
      <c r="L294" s="144" t="str">
        <f>'300m.'!N$4</f>
        <v>14 Mart 2015 - 15.30</v>
      </c>
      <c r="M294" s="144" t="s">
        <v>375</v>
      </c>
    </row>
    <row r="295" spans="1:13" s="211" customFormat="1" ht="26.25" customHeight="1">
      <c r="A295" s="138">
        <v>545</v>
      </c>
      <c r="B295" s="212" t="s">
        <v>316</v>
      </c>
      <c r="C295" s="214">
        <f>'300m.'!C13</f>
        <v>36892</v>
      </c>
      <c r="D295" s="216" t="str">
        <f>'300m.'!D13</f>
        <v>MEHMET TÖGE</v>
      </c>
      <c r="E295" s="216" t="str">
        <f>'300m.'!E13</f>
        <v>BATMAN</v>
      </c>
      <c r="F295" s="217">
        <f>'300m.'!F13</f>
        <v>4629</v>
      </c>
      <c r="G295" s="215">
        <f>'300m.'!A13</f>
        <v>6</v>
      </c>
      <c r="H295" s="146" t="s">
        <v>268</v>
      </c>
      <c r="I295" s="209"/>
      <c r="J295" s="140" t="str">
        <f>'YARIŞMA BİLGİLERİ'!$F$21</f>
        <v>YILDIZ ERKEK</v>
      </c>
      <c r="K295" s="210" t="str">
        <f t="shared" si="12"/>
        <v>Diyarbakır-Anadolu Yıldızlar Ligi Diyarbakır Grubu Yarışmaları</v>
      </c>
      <c r="L295" s="144" t="str">
        <f>'300m.'!N$4</f>
        <v>14 Mart 2015 - 15.30</v>
      </c>
      <c r="M295" s="144" t="s">
        <v>375</v>
      </c>
    </row>
    <row r="296" spans="1:13" s="211" customFormat="1" ht="26.25" customHeight="1">
      <c r="A296" s="138">
        <v>546</v>
      </c>
      <c r="B296" s="212" t="s">
        <v>316</v>
      </c>
      <c r="C296" s="214">
        <f>'300m.'!C14</f>
        <v>36892</v>
      </c>
      <c r="D296" s="216" t="str">
        <f>'300m.'!D14</f>
        <v>Burak ÇEKİÇ</v>
      </c>
      <c r="E296" s="216" t="str">
        <f>'300m.'!E14</f>
        <v>KİLİS</v>
      </c>
      <c r="F296" s="217">
        <f>'300m.'!F14</f>
        <v>4755</v>
      </c>
      <c r="G296" s="215">
        <f>'300m.'!A14</f>
        <v>7</v>
      </c>
      <c r="H296" s="146" t="s">
        <v>268</v>
      </c>
      <c r="I296" s="209"/>
      <c r="J296" s="140" t="str">
        <f>'YARIŞMA BİLGİLERİ'!$F$21</f>
        <v>YILDIZ ERKEK</v>
      </c>
      <c r="K296" s="210" t="str">
        <f t="shared" si="12"/>
        <v>Diyarbakır-Anadolu Yıldızlar Ligi Diyarbakır Grubu Yarışmaları</v>
      </c>
      <c r="L296" s="144" t="str">
        <f>'300m.'!N$4</f>
        <v>14 Mart 2015 - 15.30</v>
      </c>
      <c r="M296" s="144" t="s">
        <v>375</v>
      </c>
    </row>
    <row r="297" spans="1:13" s="211" customFormat="1" ht="26.25" customHeight="1">
      <c r="A297" s="138">
        <v>547</v>
      </c>
      <c r="B297" s="212" t="s">
        <v>316</v>
      </c>
      <c r="C297" s="214">
        <f>'300m.'!C15</f>
        <v>37539</v>
      </c>
      <c r="D297" s="216" t="str">
        <f>'300m.'!D15</f>
        <v>MUHAMMED ÇELEBİ</v>
      </c>
      <c r="E297" s="216" t="str">
        <f>'300m.'!E15</f>
        <v>ADIYAMAN</v>
      </c>
      <c r="F297" s="217">
        <f>'300m.'!F15</f>
        <v>4845</v>
      </c>
      <c r="G297" s="215">
        <f>'300m.'!A15</f>
        <v>8</v>
      </c>
      <c r="H297" s="146" t="s">
        <v>268</v>
      </c>
      <c r="I297" s="209"/>
      <c r="J297" s="140" t="str">
        <f>'YARIŞMA BİLGİLERİ'!$F$21</f>
        <v>YILDIZ ERKEK</v>
      </c>
      <c r="K297" s="210" t="str">
        <f t="shared" si="12"/>
        <v>Diyarbakır-Anadolu Yıldızlar Ligi Diyarbakır Grubu Yarışmaları</v>
      </c>
      <c r="L297" s="144" t="str">
        <f>'300m.'!N$4</f>
        <v>14 Mart 2015 - 15.30</v>
      </c>
      <c r="M297" s="144" t="s">
        <v>375</v>
      </c>
    </row>
    <row r="298" spans="1:13" s="211" customFormat="1" ht="26.25" customHeight="1">
      <c r="A298" s="138">
        <v>548</v>
      </c>
      <c r="B298" s="212" t="s">
        <v>316</v>
      </c>
      <c r="C298" s="214">
        <f>'300m.'!C16</f>
        <v>37743</v>
      </c>
      <c r="D298" s="216" t="str">
        <f>'300m.'!D16</f>
        <v>GIYASETTİN GÖK</v>
      </c>
      <c r="E298" s="216" t="str">
        <f>'300m.'!E16</f>
        <v>HAKKARİ</v>
      </c>
      <c r="F298" s="217">
        <f>'300m.'!F16</f>
        <v>5610</v>
      </c>
      <c r="G298" s="215">
        <f>'300m.'!A16</f>
        <v>9</v>
      </c>
      <c r="H298" s="146" t="s">
        <v>268</v>
      </c>
      <c r="I298" s="209"/>
      <c r="J298" s="140" t="str">
        <f>'YARIŞMA BİLGİLERİ'!$F$21</f>
        <v>YILDIZ ERKEK</v>
      </c>
      <c r="K298" s="210" t="str">
        <f t="shared" si="12"/>
        <v>Diyarbakır-Anadolu Yıldızlar Ligi Diyarbakır Grubu Yarışmaları</v>
      </c>
      <c r="L298" s="144" t="str">
        <f>'300m.'!N$4</f>
        <v>14 Mart 2015 - 15.30</v>
      </c>
      <c r="M298" s="144" t="s">
        <v>375</v>
      </c>
    </row>
    <row r="299" spans="1:13" s="211" customFormat="1" ht="26.25" customHeight="1">
      <c r="A299" s="138">
        <v>549</v>
      </c>
      <c r="B299" s="212" t="s">
        <v>316</v>
      </c>
      <c r="C299" s="214">
        <f>'300m.'!C17</f>
        <v>0</v>
      </c>
      <c r="D299" s="216">
        <f>'300m.'!D17</f>
        <v>0</v>
      </c>
      <c r="E299" s="216" t="str">
        <f>'300m.'!E17</f>
        <v>ŞIRNAK</v>
      </c>
      <c r="F299" s="217" t="str">
        <f>'300m.'!F17</f>
        <v>DNS</v>
      </c>
      <c r="G299" s="215" t="str">
        <f>'300m.'!A17</f>
        <v>-</v>
      </c>
      <c r="H299" s="146" t="s">
        <v>268</v>
      </c>
      <c r="I299" s="209"/>
      <c r="J299" s="140" t="str">
        <f>'YARIŞMA BİLGİLERİ'!$F$21</f>
        <v>YILDIZ ERKEK</v>
      </c>
      <c r="K299" s="210" t="str">
        <f t="shared" si="12"/>
        <v>Diyarbakır-Anadolu Yıldızlar Ligi Diyarbakır Grubu Yarışmaları</v>
      </c>
      <c r="L299" s="144" t="str">
        <f>'300m.'!N$4</f>
        <v>14 Mart 2015 - 15.30</v>
      </c>
      <c r="M299" s="144" t="s">
        <v>375</v>
      </c>
    </row>
    <row r="300" spans="1:13" s="211" customFormat="1" ht="26.25" customHeight="1">
      <c r="A300" s="138">
        <v>550</v>
      </c>
      <c r="B300" s="212" t="s">
        <v>316</v>
      </c>
      <c r="C300" s="214">
        <f>'300m.'!C18</f>
        <v>0</v>
      </c>
      <c r="D300" s="216">
        <f>'300m.'!D18</f>
        <v>0</v>
      </c>
      <c r="E300" s="216">
        <f>'300m.'!E18</f>
        <v>0</v>
      </c>
      <c r="F300" s="217">
        <f>'300m.'!F18</f>
        <v>0</v>
      </c>
      <c r="G300" s="215">
        <f>'300m.'!A18</f>
        <v>0</v>
      </c>
      <c r="H300" s="146" t="s">
        <v>268</v>
      </c>
      <c r="I300" s="209"/>
      <c r="J300" s="140" t="str">
        <f>'YARIŞMA BİLGİLERİ'!$F$21</f>
        <v>YILDIZ ERKEK</v>
      </c>
      <c r="K300" s="210" t="str">
        <f t="shared" si="12"/>
        <v>Diyarbakır-Anadolu Yıldızlar Ligi Diyarbakır Grubu Yarışmaları</v>
      </c>
      <c r="L300" s="144" t="str">
        <f>'300m.'!N$4</f>
        <v>14 Mart 2015 - 15.30</v>
      </c>
      <c r="M300" s="144" t="s">
        <v>375</v>
      </c>
    </row>
    <row r="301" spans="1:13" s="211" customFormat="1" ht="26.25" customHeight="1">
      <c r="A301" s="138">
        <v>551</v>
      </c>
      <c r="B301" s="212" t="s">
        <v>316</v>
      </c>
      <c r="C301" s="214">
        <f>'300m.'!C19</f>
        <v>0</v>
      </c>
      <c r="D301" s="216">
        <f>'300m.'!D19</f>
        <v>0</v>
      </c>
      <c r="E301" s="216">
        <f>'300m.'!E19</f>
        <v>0</v>
      </c>
      <c r="F301" s="217">
        <f>'300m.'!F19</f>
        <v>0</v>
      </c>
      <c r="G301" s="215">
        <f>'300m.'!A19</f>
        <v>0</v>
      </c>
      <c r="H301" s="146" t="s">
        <v>268</v>
      </c>
      <c r="I301" s="209"/>
      <c r="J301" s="140" t="str">
        <f>'YARIŞMA BİLGİLERİ'!$F$21</f>
        <v>YILDIZ ERKEK</v>
      </c>
      <c r="K301" s="210" t="str">
        <f t="shared" si="12"/>
        <v>Diyarbakır-Anadolu Yıldızlar Ligi Diyarbakır Grubu Yarışmaları</v>
      </c>
      <c r="L301" s="144" t="str">
        <f>'300m.'!N$4</f>
        <v>14 Mart 2015 - 15.30</v>
      </c>
      <c r="M301" s="144" t="s">
        <v>375</v>
      </c>
    </row>
    <row r="302" spans="1:13" s="211" customFormat="1" ht="26.25" customHeight="1">
      <c r="A302" s="138">
        <v>552</v>
      </c>
      <c r="B302" s="212" t="s">
        <v>316</v>
      </c>
      <c r="C302" s="214">
        <f>'300m.'!C20</f>
        <v>0</v>
      </c>
      <c r="D302" s="216">
        <f>'300m.'!D20</f>
        <v>0</v>
      </c>
      <c r="E302" s="216">
        <f>'300m.'!E20</f>
        <v>0</v>
      </c>
      <c r="F302" s="217">
        <f>'300m.'!F20</f>
        <v>0</v>
      </c>
      <c r="G302" s="215">
        <f>'300m.'!A20</f>
        <v>0</v>
      </c>
      <c r="H302" s="146" t="s">
        <v>268</v>
      </c>
      <c r="I302" s="209"/>
      <c r="J302" s="140" t="str">
        <f>'YARIŞMA BİLGİLERİ'!$F$21</f>
        <v>YILDIZ ERKEK</v>
      </c>
      <c r="K302" s="210" t="str">
        <f t="shared" si="12"/>
        <v>Diyarbakır-Anadolu Yıldızlar Ligi Diyarbakır Grubu Yarışmaları</v>
      </c>
      <c r="L302" s="144" t="str">
        <f>'300m.'!N$4</f>
        <v>14 Mart 2015 - 15.30</v>
      </c>
      <c r="M302" s="144" t="s">
        <v>375</v>
      </c>
    </row>
    <row r="303" spans="1:13" s="211" customFormat="1" ht="26.25" customHeight="1">
      <c r="A303" s="138">
        <v>553</v>
      </c>
      <c r="B303" s="212" t="s">
        <v>316</v>
      </c>
      <c r="C303" s="214">
        <f>'300m.'!C21</f>
        <v>0</v>
      </c>
      <c r="D303" s="216">
        <f>'300m.'!D21</f>
        <v>0</v>
      </c>
      <c r="E303" s="216">
        <f>'300m.'!E21</f>
        <v>0</v>
      </c>
      <c r="F303" s="217">
        <f>'300m.'!F21</f>
        <v>0</v>
      </c>
      <c r="G303" s="215">
        <f>'300m.'!A21</f>
        <v>0</v>
      </c>
      <c r="H303" s="146" t="s">
        <v>268</v>
      </c>
      <c r="I303" s="209"/>
      <c r="J303" s="140" t="str">
        <f>'YARIŞMA BİLGİLERİ'!$F$21</f>
        <v>YILDIZ ERKEK</v>
      </c>
      <c r="K303" s="210" t="str">
        <f t="shared" si="12"/>
        <v>Diyarbakır-Anadolu Yıldızlar Ligi Diyarbakır Grubu Yarışmaları</v>
      </c>
      <c r="L303" s="144" t="str">
        <f>'300m.'!N$4</f>
        <v>14 Mart 2015 - 15.30</v>
      </c>
      <c r="M303" s="144" t="s">
        <v>375</v>
      </c>
    </row>
    <row r="304" spans="1:13" s="211" customFormat="1" ht="26.25" customHeight="1">
      <c r="A304" s="138">
        <v>554</v>
      </c>
      <c r="B304" s="212" t="s">
        <v>316</v>
      </c>
      <c r="C304" s="214">
        <f>'300m.'!C22</f>
        <v>0</v>
      </c>
      <c r="D304" s="216">
        <f>'300m.'!D22</f>
        <v>0</v>
      </c>
      <c r="E304" s="216">
        <f>'300m.'!E22</f>
        <v>0</v>
      </c>
      <c r="F304" s="217">
        <f>'300m.'!F22</f>
        <v>0</v>
      </c>
      <c r="G304" s="215">
        <f>'300m.'!A22</f>
        <v>0</v>
      </c>
      <c r="H304" s="146" t="s">
        <v>268</v>
      </c>
      <c r="I304" s="209"/>
      <c r="J304" s="140" t="str">
        <f>'YARIŞMA BİLGİLERİ'!$F$21</f>
        <v>YILDIZ ERKEK</v>
      </c>
      <c r="K304" s="210" t="str">
        <f t="shared" si="12"/>
        <v>Diyarbakır-Anadolu Yıldızlar Ligi Diyarbakır Grubu Yarışmaları</v>
      </c>
      <c r="L304" s="144" t="str">
        <f>'300m.'!N$4</f>
        <v>14 Mart 2015 - 15.30</v>
      </c>
      <c r="M304" s="144" t="s">
        <v>375</v>
      </c>
    </row>
    <row r="305" spans="1:13" s="211" customFormat="1" ht="26.25" customHeight="1">
      <c r="A305" s="138">
        <v>555</v>
      </c>
      <c r="B305" s="212" t="s">
        <v>316</v>
      </c>
      <c r="C305" s="214">
        <f>'300m.'!C23</f>
        <v>0</v>
      </c>
      <c r="D305" s="216">
        <f>'300m.'!D23</f>
        <v>0</v>
      </c>
      <c r="E305" s="216">
        <f>'300m.'!E23</f>
        <v>0</v>
      </c>
      <c r="F305" s="217">
        <f>'300m.'!F23</f>
        <v>0</v>
      </c>
      <c r="G305" s="215">
        <f>'300m.'!A23</f>
        <v>0</v>
      </c>
      <c r="H305" s="146" t="s">
        <v>268</v>
      </c>
      <c r="I305" s="209"/>
      <c r="J305" s="140" t="str">
        <f>'YARIŞMA BİLGİLERİ'!$F$21</f>
        <v>YILDIZ ERKEK</v>
      </c>
      <c r="K305" s="210" t="str">
        <f t="shared" si="12"/>
        <v>Diyarbakır-Anadolu Yıldızlar Ligi Diyarbakır Grubu Yarışmaları</v>
      </c>
      <c r="L305" s="144" t="str">
        <f>'300m.'!N$4</f>
        <v>14 Mart 2015 - 15.30</v>
      </c>
      <c r="M305" s="144" t="s">
        <v>375</v>
      </c>
    </row>
    <row r="306" spans="1:13" s="211" customFormat="1" ht="26.25" customHeight="1">
      <c r="A306" s="138">
        <v>556</v>
      </c>
      <c r="B306" s="212" t="s">
        <v>316</v>
      </c>
      <c r="C306" s="214">
        <f>'300m.'!C24</f>
        <v>0</v>
      </c>
      <c r="D306" s="216">
        <f>'300m.'!D24</f>
        <v>0</v>
      </c>
      <c r="E306" s="216">
        <f>'300m.'!E24</f>
        <v>0</v>
      </c>
      <c r="F306" s="217">
        <f>'300m.'!F24</f>
        <v>0</v>
      </c>
      <c r="G306" s="215">
        <f>'300m.'!A24</f>
        <v>0</v>
      </c>
      <c r="H306" s="146" t="s">
        <v>268</v>
      </c>
      <c r="I306" s="209"/>
      <c r="J306" s="140" t="str">
        <f>'YARIŞMA BİLGİLERİ'!$F$21</f>
        <v>YILDIZ ERKEK</v>
      </c>
      <c r="K306" s="210" t="str">
        <f t="shared" si="12"/>
        <v>Diyarbakır-Anadolu Yıldızlar Ligi Diyarbakır Grubu Yarışmaları</v>
      </c>
      <c r="L306" s="144" t="str">
        <f>'300m.'!N$4</f>
        <v>14 Mart 2015 - 15.30</v>
      </c>
      <c r="M306" s="144" t="s">
        <v>375</v>
      </c>
    </row>
    <row r="307" spans="1:13" s="211" customFormat="1" ht="26.25" customHeight="1">
      <c r="A307" s="138">
        <v>557</v>
      </c>
      <c r="B307" s="212" t="s">
        <v>316</v>
      </c>
      <c r="C307" s="214">
        <f>'300m.'!C25</f>
        <v>0</v>
      </c>
      <c r="D307" s="216">
        <f>'300m.'!D25</f>
        <v>0</v>
      </c>
      <c r="E307" s="216">
        <f>'300m.'!E25</f>
        <v>0</v>
      </c>
      <c r="F307" s="217">
        <f>'300m.'!F25</f>
        <v>0</v>
      </c>
      <c r="G307" s="215">
        <f>'300m.'!A25</f>
        <v>0</v>
      </c>
      <c r="H307" s="146" t="s">
        <v>268</v>
      </c>
      <c r="I307" s="209"/>
      <c r="J307" s="140" t="str">
        <f>'YARIŞMA BİLGİLERİ'!$F$21</f>
        <v>YILDIZ ERKEK</v>
      </c>
      <c r="K307" s="210" t="str">
        <f t="shared" si="12"/>
        <v>Diyarbakır-Anadolu Yıldızlar Ligi Diyarbakır Grubu Yarışmaları</v>
      </c>
      <c r="L307" s="144" t="str">
        <f>'300m.'!N$4</f>
        <v>14 Mart 2015 - 15.30</v>
      </c>
      <c r="M307" s="144" t="s">
        <v>375</v>
      </c>
    </row>
    <row r="308" spans="1:13" s="211" customFormat="1" ht="26.25" customHeight="1">
      <c r="A308" s="138">
        <v>558</v>
      </c>
      <c r="B308" s="212" t="s">
        <v>316</v>
      </c>
      <c r="C308" s="214">
        <f>'300m.'!C26</f>
        <v>0</v>
      </c>
      <c r="D308" s="216">
        <f>'300m.'!D26</f>
        <v>0</v>
      </c>
      <c r="E308" s="216">
        <f>'300m.'!E26</f>
        <v>0</v>
      </c>
      <c r="F308" s="217">
        <f>'300m.'!F26</f>
        <v>0</v>
      </c>
      <c r="G308" s="215">
        <f>'300m.'!A26</f>
        <v>0</v>
      </c>
      <c r="H308" s="146" t="s">
        <v>268</v>
      </c>
      <c r="I308" s="209"/>
      <c r="J308" s="140" t="str">
        <f>'YARIŞMA BİLGİLERİ'!$F$21</f>
        <v>YILDIZ ERKEK</v>
      </c>
      <c r="K308" s="210" t="str">
        <f t="shared" si="12"/>
        <v>Diyarbakır-Anadolu Yıldızlar Ligi Diyarbakır Grubu Yarışmaları</v>
      </c>
      <c r="L308" s="144" t="str">
        <f>'300m.'!N$4</f>
        <v>14 Mart 2015 - 15.30</v>
      </c>
      <c r="M308" s="144" t="s">
        <v>375</v>
      </c>
    </row>
    <row r="309" spans="1:13" s="211" customFormat="1" ht="26.25" customHeight="1">
      <c r="A309" s="138">
        <v>559</v>
      </c>
      <c r="B309" s="212" t="s">
        <v>316</v>
      </c>
      <c r="C309" s="214">
        <f>'300m.'!C27</f>
        <v>0</v>
      </c>
      <c r="D309" s="216">
        <f>'300m.'!D27</f>
        <v>0</v>
      </c>
      <c r="E309" s="216">
        <f>'300m.'!E27</f>
        <v>0</v>
      </c>
      <c r="F309" s="217">
        <f>'300m.'!F27</f>
        <v>0</v>
      </c>
      <c r="G309" s="215">
        <f>'300m.'!A27</f>
        <v>0</v>
      </c>
      <c r="H309" s="146" t="s">
        <v>268</v>
      </c>
      <c r="I309" s="209"/>
      <c r="J309" s="140" t="str">
        <f>'YARIŞMA BİLGİLERİ'!$F$21</f>
        <v>YILDIZ ERKEK</v>
      </c>
      <c r="K309" s="210" t="str">
        <f t="shared" si="12"/>
        <v>Diyarbakır-Anadolu Yıldızlar Ligi Diyarbakır Grubu Yarışmaları</v>
      </c>
      <c r="L309" s="144" t="str">
        <f>'300m.'!N$4</f>
        <v>14 Mart 2015 - 15.30</v>
      </c>
      <c r="M309" s="144" t="s">
        <v>375</v>
      </c>
    </row>
    <row r="310" spans="1:13" s="211" customFormat="1" ht="26.25" customHeight="1">
      <c r="A310" s="138">
        <v>560</v>
      </c>
      <c r="B310" s="212" t="s">
        <v>316</v>
      </c>
      <c r="C310" s="214">
        <f>'300m.'!C28</f>
        <v>0</v>
      </c>
      <c r="D310" s="216">
        <f>'300m.'!D28</f>
        <v>0</v>
      </c>
      <c r="E310" s="216">
        <f>'300m.'!E28</f>
        <v>0</v>
      </c>
      <c r="F310" s="217">
        <f>'300m.'!F28</f>
        <v>0</v>
      </c>
      <c r="G310" s="215">
        <f>'300m.'!A28</f>
        <v>0</v>
      </c>
      <c r="H310" s="146" t="s">
        <v>268</v>
      </c>
      <c r="I310" s="209"/>
      <c r="J310" s="140" t="str">
        <f>'YARIŞMA BİLGİLERİ'!$F$21</f>
        <v>YILDIZ ERKEK</v>
      </c>
      <c r="K310" s="210" t="str">
        <f t="shared" si="12"/>
        <v>Diyarbakır-Anadolu Yıldızlar Ligi Diyarbakır Grubu Yarışmaları</v>
      </c>
      <c r="L310" s="144" t="str">
        <f>'300m.'!N$4</f>
        <v>14 Mart 2015 - 15.30</v>
      </c>
      <c r="M310" s="144" t="s">
        <v>375</v>
      </c>
    </row>
    <row r="311" spans="1:13" s="211" customFormat="1" ht="26.25" customHeight="1">
      <c r="A311" s="138">
        <v>561</v>
      </c>
      <c r="B311" s="212" t="s">
        <v>316</v>
      </c>
      <c r="C311" s="214">
        <f>'300m.'!C29</f>
        <v>0</v>
      </c>
      <c r="D311" s="216">
        <f>'300m.'!D29</f>
        <v>0</v>
      </c>
      <c r="E311" s="216">
        <f>'300m.'!E29</f>
        <v>0</v>
      </c>
      <c r="F311" s="217">
        <f>'300m.'!F29</f>
        <v>0</v>
      </c>
      <c r="G311" s="215">
        <f>'300m.'!A29</f>
        <v>0</v>
      </c>
      <c r="H311" s="146" t="s">
        <v>268</v>
      </c>
      <c r="I311" s="209"/>
      <c r="J311" s="140" t="str">
        <f>'YARIŞMA BİLGİLERİ'!$F$21</f>
        <v>YILDIZ ERKEK</v>
      </c>
      <c r="K311" s="210" t="str">
        <f t="shared" si="12"/>
        <v>Diyarbakır-Anadolu Yıldızlar Ligi Diyarbakır Grubu Yarışmaları</v>
      </c>
      <c r="L311" s="144" t="str">
        <f>'300m.'!N$4</f>
        <v>14 Mart 2015 - 15.30</v>
      </c>
      <c r="M311" s="144" t="s">
        <v>375</v>
      </c>
    </row>
    <row r="312" spans="1:13" s="211" customFormat="1" ht="26.25" customHeight="1">
      <c r="A312" s="138">
        <v>562</v>
      </c>
      <c r="B312" s="212" t="s">
        <v>316</v>
      </c>
      <c r="C312" s="214">
        <f>'300m.'!C30</f>
        <v>0</v>
      </c>
      <c r="D312" s="216">
        <f>'300m.'!D30</f>
        <v>0</v>
      </c>
      <c r="E312" s="216">
        <f>'300m.'!E30</f>
        <v>0</v>
      </c>
      <c r="F312" s="217">
        <f>'300m.'!F30</f>
        <v>0</v>
      </c>
      <c r="G312" s="215">
        <f>'300m.'!A30</f>
        <v>0</v>
      </c>
      <c r="H312" s="146" t="s">
        <v>268</v>
      </c>
      <c r="I312" s="209"/>
      <c r="J312" s="140" t="str">
        <f>'YARIŞMA BİLGİLERİ'!$F$21</f>
        <v>YILDIZ ERKEK</v>
      </c>
      <c r="K312" s="210" t="str">
        <f t="shared" si="12"/>
        <v>Diyarbakır-Anadolu Yıldızlar Ligi Diyarbakır Grubu Yarışmaları</v>
      </c>
      <c r="L312" s="144" t="str">
        <f>'300m.'!N$4</f>
        <v>14 Mart 2015 - 15.30</v>
      </c>
      <c r="M312" s="144" t="s">
        <v>375</v>
      </c>
    </row>
    <row r="313" spans="1:13" s="211" customFormat="1" ht="26.25" customHeight="1">
      <c r="A313" s="138">
        <v>563</v>
      </c>
      <c r="B313" s="212" t="s">
        <v>316</v>
      </c>
      <c r="C313" s="214">
        <f>'300m.'!C31</f>
        <v>0</v>
      </c>
      <c r="D313" s="216">
        <f>'300m.'!D31</f>
        <v>0</v>
      </c>
      <c r="E313" s="216">
        <f>'300m.'!E31</f>
        <v>0</v>
      </c>
      <c r="F313" s="217">
        <f>'300m.'!F31</f>
        <v>0</v>
      </c>
      <c r="G313" s="215">
        <f>'300m.'!A31</f>
        <v>0</v>
      </c>
      <c r="H313" s="146" t="s">
        <v>268</v>
      </c>
      <c r="I313" s="209"/>
      <c r="J313" s="140" t="str">
        <f>'YARIŞMA BİLGİLERİ'!$F$21</f>
        <v>YILDIZ ERKEK</v>
      </c>
      <c r="K313" s="210" t="str">
        <f t="shared" si="12"/>
        <v>Diyarbakır-Anadolu Yıldızlar Ligi Diyarbakır Grubu Yarışmaları</v>
      </c>
      <c r="L313" s="144" t="str">
        <f>'300m.'!N$4</f>
        <v>14 Mart 2015 - 15.30</v>
      </c>
      <c r="M313" s="144" t="s">
        <v>375</v>
      </c>
    </row>
    <row r="314" spans="1:13" s="211" customFormat="1" ht="26.25" customHeight="1">
      <c r="A314" s="138">
        <v>564</v>
      </c>
      <c r="B314" s="212" t="s">
        <v>316</v>
      </c>
      <c r="C314" s="214">
        <f>'300m.'!C32</f>
        <v>0</v>
      </c>
      <c r="D314" s="216">
        <f>'300m.'!D32</f>
        <v>0</v>
      </c>
      <c r="E314" s="216">
        <f>'300m.'!E32</f>
        <v>0</v>
      </c>
      <c r="F314" s="217">
        <f>'300m.'!F32</f>
        <v>0</v>
      </c>
      <c r="G314" s="215">
        <f>'300m.'!A32</f>
        <v>0</v>
      </c>
      <c r="H314" s="146" t="s">
        <v>268</v>
      </c>
      <c r="I314" s="209"/>
      <c r="J314" s="140" t="str">
        <f>'YARIŞMA BİLGİLERİ'!$F$21</f>
        <v>YILDIZ ERKEK</v>
      </c>
      <c r="K314" s="210" t="str">
        <f t="shared" si="12"/>
        <v>Diyarbakır-Anadolu Yıldızlar Ligi Diyarbakır Grubu Yarışmaları</v>
      </c>
      <c r="L314" s="144" t="str">
        <f>'300m.'!N$4</f>
        <v>14 Mart 2015 - 15.30</v>
      </c>
      <c r="M314" s="144" t="s">
        <v>375</v>
      </c>
    </row>
    <row r="315" spans="1:13" s="211" customFormat="1" ht="26.25" customHeight="1">
      <c r="A315" s="138">
        <v>565</v>
      </c>
      <c r="B315" s="212" t="s">
        <v>316</v>
      </c>
      <c r="C315" s="214">
        <f>'300m.'!C33</f>
        <v>0</v>
      </c>
      <c r="D315" s="216">
        <f>'300m.'!D33</f>
        <v>0</v>
      </c>
      <c r="E315" s="216">
        <f>'300m.'!E33</f>
        <v>0</v>
      </c>
      <c r="F315" s="217">
        <f>'300m.'!F33</f>
        <v>0</v>
      </c>
      <c r="G315" s="215">
        <f>'300m.'!A33</f>
        <v>0</v>
      </c>
      <c r="H315" s="146" t="s">
        <v>268</v>
      </c>
      <c r="I315" s="209"/>
      <c r="J315" s="140" t="str">
        <f>'YARIŞMA BİLGİLERİ'!$F$21</f>
        <v>YILDIZ ERKEK</v>
      </c>
      <c r="K315" s="210" t="str">
        <f t="shared" si="12"/>
        <v>Diyarbakır-Anadolu Yıldızlar Ligi Diyarbakır Grubu Yarışmaları</v>
      </c>
      <c r="L315" s="144" t="str">
        <f>'300m.'!N$4</f>
        <v>14 Mart 2015 - 15.30</v>
      </c>
      <c r="M315" s="144" t="s">
        <v>375</v>
      </c>
    </row>
    <row r="316" spans="1:13" s="211" customFormat="1" ht="26.25" customHeight="1">
      <c r="A316" s="138">
        <v>566</v>
      </c>
      <c r="B316" s="212" t="s">
        <v>316</v>
      </c>
      <c r="C316" s="214">
        <f>'300m.'!C34</f>
        <v>0</v>
      </c>
      <c r="D316" s="216">
        <f>'300m.'!D34</f>
        <v>0</v>
      </c>
      <c r="E316" s="216">
        <f>'300m.'!E34</f>
        <v>0</v>
      </c>
      <c r="F316" s="217">
        <f>'300m.'!F34</f>
        <v>0</v>
      </c>
      <c r="G316" s="215">
        <f>'300m.'!A34</f>
        <v>0</v>
      </c>
      <c r="H316" s="146" t="s">
        <v>268</v>
      </c>
      <c r="I316" s="209"/>
      <c r="J316" s="140" t="str">
        <f>'YARIŞMA BİLGİLERİ'!$F$21</f>
        <v>YILDIZ ERKEK</v>
      </c>
      <c r="K316" s="210" t="str">
        <f t="shared" si="12"/>
        <v>Diyarbakır-Anadolu Yıldızlar Ligi Diyarbakır Grubu Yarışmaları</v>
      </c>
      <c r="L316" s="144" t="str">
        <f>'300m.'!N$4</f>
        <v>14 Mart 2015 - 15.30</v>
      </c>
      <c r="M316" s="144" t="s">
        <v>375</v>
      </c>
    </row>
    <row r="317" spans="1:13" s="211" customFormat="1" ht="26.25" customHeight="1">
      <c r="A317" s="138">
        <v>567</v>
      </c>
      <c r="B317" s="212" t="s">
        <v>316</v>
      </c>
      <c r="C317" s="214">
        <f>'300m.'!C35</f>
        <v>0</v>
      </c>
      <c r="D317" s="216">
        <f>'300m.'!D35</f>
        <v>0</v>
      </c>
      <c r="E317" s="216">
        <f>'300m.'!E35</f>
        <v>0</v>
      </c>
      <c r="F317" s="217">
        <f>'300m.'!F35</f>
        <v>0</v>
      </c>
      <c r="G317" s="215">
        <f>'300m.'!A35</f>
        <v>0</v>
      </c>
      <c r="H317" s="146" t="s">
        <v>268</v>
      </c>
      <c r="I317" s="209"/>
      <c r="J317" s="140" t="str">
        <f>'YARIŞMA BİLGİLERİ'!$F$21</f>
        <v>YILDIZ ERKEK</v>
      </c>
      <c r="K317" s="210" t="str">
        <f t="shared" si="12"/>
        <v>Diyarbakır-Anadolu Yıldızlar Ligi Diyarbakır Grubu Yarışmaları</v>
      </c>
      <c r="L317" s="144" t="str">
        <f>'300m.'!N$4</f>
        <v>14 Mart 2015 - 15.30</v>
      </c>
      <c r="M317" s="144" t="s">
        <v>375</v>
      </c>
    </row>
    <row r="318" spans="1:13" s="211" customFormat="1" ht="26.25" customHeight="1">
      <c r="A318" s="138">
        <v>568</v>
      </c>
      <c r="B318" s="212" t="s">
        <v>316</v>
      </c>
      <c r="C318" s="214" t="e">
        <f>'300m.'!#REF!</f>
        <v>#REF!</v>
      </c>
      <c r="D318" s="216" t="e">
        <f>'300m.'!#REF!</f>
        <v>#REF!</v>
      </c>
      <c r="E318" s="216" t="e">
        <f>'300m.'!#REF!</f>
        <v>#REF!</v>
      </c>
      <c r="F318" s="217" t="e">
        <f>'300m.'!#REF!</f>
        <v>#REF!</v>
      </c>
      <c r="G318" s="215" t="e">
        <f>'300m.'!#REF!</f>
        <v>#REF!</v>
      </c>
      <c r="H318" s="146" t="s">
        <v>268</v>
      </c>
      <c r="I318" s="209"/>
      <c r="J318" s="140" t="str">
        <f>'YARIŞMA BİLGİLERİ'!$F$21</f>
        <v>YILDIZ ERKEK</v>
      </c>
      <c r="K318" s="210" t="str">
        <f t="shared" si="12"/>
        <v>Diyarbakır-Anadolu Yıldızlar Ligi Diyarbakır Grubu Yarışmaları</v>
      </c>
      <c r="L318" s="144" t="str">
        <f>'300m.'!N$4</f>
        <v>14 Mart 2015 - 15.30</v>
      </c>
      <c r="M318" s="144" t="s">
        <v>375</v>
      </c>
    </row>
    <row r="319" spans="1:13" s="211" customFormat="1" ht="26.25" customHeight="1">
      <c r="A319" s="138">
        <v>569</v>
      </c>
      <c r="B319" s="212" t="s">
        <v>316</v>
      </c>
      <c r="C319" s="214" t="e">
        <f>'300m.'!#REF!</f>
        <v>#REF!</v>
      </c>
      <c r="D319" s="216" t="e">
        <f>'300m.'!#REF!</f>
        <v>#REF!</v>
      </c>
      <c r="E319" s="216" t="e">
        <f>'300m.'!#REF!</f>
        <v>#REF!</v>
      </c>
      <c r="F319" s="217" t="e">
        <f>'300m.'!#REF!</f>
        <v>#REF!</v>
      </c>
      <c r="G319" s="215" t="e">
        <f>'300m.'!#REF!</f>
        <v>#REF!</v>
      </c>
      <c r="H319" s="146" t="s">
        <v>268</v>
      </c>
      <c r="I319" s="209"/>
      <c r="J319" s="140" t="str">
        <f>'YARIŞMA BİLGİLERİ'!$F$21</f>
        <v>YILDIZ ERKEK</v>
      </c>
      <c r="K319" s="210" t="str">
        <f t="shared" si="12"/>
        <v>Diyarbakır-Anadolu Yıldızlar Ligi Diyarbakır Grubu Yarışmaları</v>
      </c>
      <c r="L319" s="144" t="str">
        <f>'300m.'!N$4</f>
        <v>14 Mart 2015 - 15.30</v>
      </c>
      <c r="M319" s="144" t="s">
        <v>375</v>
      </c>
    </row>
    <row r="320" spans="1:13" s="211" customFormat="1" ht="26.25" customHeight="1">
      <c r="A320" s="138">
        <v>570</v>
      </c>
      <c r="B320" s="212" t="s">
        <v>316</v>
      </c>
      <c r="C320" s="214" t="e">
        <f>'300m.'!#REF!</f>
        <v>#REF!</v>
      </c>
      <c r="D320" s="216" t="e">
        <f>'300m.'!#REF!</f>
        <v>#REF!</v>
      </c>
      <c r="E320" s="216" t="e">
        <f>'300m.'!#REF!</f>
        <v>#REF!</v>
      </c>
      <c r="F320" s="217" t="e">
        <f>'300m.'!#REF!</f>
        <v>#REF!</v>
      </c>
      <c r="G320" s="215" t="e">
        <f>'300m.'!#REF!</f>
        <v>#REF!</v>
      </c>
      <c r="H320" s="146" t="s">
        <v>268</v>
      </c>
      <c r="I320" s="209"/>
      <c r="J320" s="140" t="str">
        <f>'YARIŞMA BİLGİLERİ'!$F$21</f>
        <v>YILDIZ ERKEK</v>
      </c>
      <c r="K320" s="210" t="str">
        <f t="shared" si="12"/>
        <v>Diyarbakır-Anadolu Yıldızlar Ligi Diyarbakır Grubu Yarışmaları</v>
      </c>
      <c r="L320" s="144" t="str">
        <f>'300m.'!N$4</f>
        <v>14 Mart 2015 - 15.30</v>
      </c>
      <c r="M320" s="144" t="s">
        <v>375</v>
      </c>
    </row>
    <row r="321" spans="1:13" s="211" customFormat="1" ht="26.25" customHeight="1">
      <c r="A321" s="138">
        <v>571</v>
      </c>
      <c r="B321" s="212" t="s">
        <v>316</v>
      </c>
      <c r="C321" s="214" t="e">
        <f>'300m.'!#REF!</f>
        <v>#REF!</v>
      </c>
      <c r="D321" s="216" t="e">
        <f>'300m.'!#REF!</f>
        <v>#REF!</v>
      </c>
      <c r="E321" s="216" t="e">
        <f>'300m.'!#REF!</f>
        <v>#REF!</v>
      </c>
      <c r="F321" s="217" t="e">
        <f>'300m.'!#REF!</f>
        <v>#REF!</v>
      </c>
      <c r="G321" s="215" t="e">
        <f>'300m.'!#REF!</f>
        <v>#REF!</v>
      </c>
      <c r="H321" s="146" t="s">
        <v>268</v>
      </c>
      <c r="I321" s="209"/>
      <c r="J321" s="140" t="str">
        <f>'YARIŞMA BİLGİLERİ'!$F$21</f>
        <v>YILDIZ ERKEK</v>
      </c>
      <c r="K321" s="210" t="str">
        <f t="shared" si="12"/>
        <v>Diyarbakır-Anadolu Yıldızlar Ligi Diyarbakır Grubu Yarışmaları</v>
      </c>
      <c r="L321" s="144" t="str">
        <f>'300m.'!N$4</f>
        <v>14 Mart 2015 - 15.30</v>
      </c>
      <c r="M321" s="144" t="s">
        <v>375</v>
      </c>
    </row>
    <row r="322" spans="1:13" s="211" customFormat="1" ht="26.25" customHeight="1">
      <c r="A322" s="138">
        <v>572</v>
      </c>
      <c r="B322" s="212" t="s">
        <v>316</v>
      </c>
      <c r="C322" s="214" t="e">
        <f>'300m.'!#REF!</f>
        <v>#REF!</v>
      </c>
      <c r="D322" s="216" t="e">
        <f>'300m.'!#REF!</f>
        <v>#REF!</v>
      </c>
      <c r="E322" s="216" t="e">
        <f>'300m.'!#REF!</f>
        <v>#REF!</v>
      </c>
      <c r="F322" s="217" t="e">
        <f>'300m.'!#REF!</f>
        <v>#REF!</v>
      </c>
      <c r="G322" s="215" t="e">
        <f>'300m.'!#REF!</f>
        <v>#REF!</v>
      </c>
      <c r="H322" s="146" t="s">
        <v>268</v>
      </c>
      <c r="I322" s="209"/>
      <c r="J322" s="140" t="str">
        <f>'YARIŞMA BİLGİLERİ'!$F$21</f>
        <v>YILDIZ ERKEK</v>
      </c>
      <c r="K322" s="210" t="str">
        <f t="shared" si="12"/>
        <v>Diyarbakır-Anadolu Yıldızlar Ligi Diyarbakır Grubu Yarışmaları</v>
      </c>
      <c r="L322" s="144" t="str">
        <f>'300m.'!N$4</f>
        <v>14 Mart 2015 - 15.30</v>
      </c>
      <c r="M322" s="144" t="s">
        <v>375</v>
      </c>
    </row>
    <row r="323" spans="1:13" s="211" customFormat="1" ht="26.25" customHeight="1">
      <c r="A323" s="138">
        <v>573</v>
      </c>
      <c r="B323" s="212" t="s">
        <v>316</v>
      </c>
      <c r="C323" s="214" t="e">
        <f>'300m.'!#REF!</f>
        <v>#REF!</v>
      </c>
      <c r="D323" s="216" t="e">
        <f>'300m.'!#REF!</f>
        <v>#REF!</v>
      </c>
      <c r="E323" s="216" t="e">
        <f>'300m.'!#REF!</f>
        <v>#REF!</v>
      </c>
      <c r="F323" s="217" t="e">
        <f>'300m.'!#REF!</f>
        <v>#REF!</v>
      </c>
      <c r="G323" s="215" t="e">
        <f>'300m.'!#REF!</f>
        <v>#REF!</v>
      </c>
      <c r="H323" s="146" t="s">
        <v>268</v>
      </c>
      <c r="I323" s="209"/>
      <c r="J323" s="140" t="str">
        <f>'YARIŞMA BİLGİLERİ'!$F$21</f>
        <v>YILDIZ ERKEK</v>
      </c>
      <c r="K323" s="210" t="str">
        <f t="shared" si="12"/>
        <v>Diyarbakır-Anadolu Yıldızlar Ligi Diyarbakır Grubu Yarışmaları</v>
      </c>
      <c r="L323" s="144" t="str">
        <f>'300m.'!N$4</f>
        <v>14 Mart 2015 - 15.30</v>
      </c>
      <c r="M323" s="144" t="s">
        <v>375</v>
      </c>
    </row>
    <row r="324" spans="1:13" s="211" customFormat="1" ht="26.25" customHeight="1">
      <c r="A324" s="138">
        <v>574</v>
      </c>
      <c r="B324" s="212" t="s">
        <v>316</v>
      </c>
      <c r="C324" s="214" t="e">
        <f>'300m.'!#REF!</f>
        <v>#REF!</v>
      </c>
      <c r="D324" s="216" t="e">
        <f>'300m.'!#REF!</f>
        <v>#REF!</v>
      </c>
      <c r="E324" s="216" t="e">
        <f>'300m.'!#REF!</f>
        <v>#REF!</v>
      </c>
      <c r="F324" s="217" t="e">
        <f>'300m.'!#REF!</f>
        <v>#REF!</v>
      </c>
      <c r="G324" s="215" t="e">
        <f>'300m.'!#REF!</f>
        <v>#REF!</v>
      </c>
      <c r="H324" s="146" t="s">
        <v>268</v>
      </c>
      <c r="I324" s="209"/>
      <c r="J324" s="140" t="str">
        <f>'YARIŞMA BİLGİLERİ'!$F$21</f>
        <v>YILDIZ ERKEK</v>
      </c>
      <c r="K324" s="210" t="str">
        <f t="shared" si="12"/>
        <v>Diyarbakır-Anadolu Yıldızlar Ligi Diyarbakır Grubu Yarışmaları</v>
      </c>
      <c r="L324" s="144" t="str">
        <f>'300m.'!N$4</f>
        <v>14 Mart 2015 - 15.30</v>
      </c>
      <c r="M324" s="144" t="s">
        <v>375</v>
      </c>
    </row>
    <row r="325" spans="1:13" s="211" customFormat="1" ht="26.25" customHeight="1">
      <c r="A325" s="138">
        <v>575</v>
      </c>
      <c r="B325" s="212" t="s">
        <v>316</v>
      </c>
      <c r="C325" s="214" t="e">
        <f>'300m.'!#REF!</f>
        <v>#REF!</v>
      </c>
      <c r="D325" s="216" t="e">
        <f>'300m.'!#REF!</f>
        <v>#REF!</v>
      </c>
      <c r="E325" s="216" t="e">
        <f>'300m.'!#REF!</f>
        <v>#REF!</v>
      </c>
      <c r="F325" s="217" t="e">
        <f>'300m.'!#REF!</f>
        <v>#REF!</v>
      </c>
      <c r="G325" s="215" t="e">
        <f>'300m.'!#REF!</f>
        <v>#REF!</v>
      </c>
      <c r="H325" s="146" t="s">
        <v>268</v>
      </c>
      <c r="I325" s="209"/>
      <c r="J325" s="140" t="str">
        <f>'YARIŞMA BİLGİLERİ'!$F$21</f>
        <v>YILDIZ ERKEK</v>
      </c>
      <c r="K325" s="210" t="str">
        <f t="shared" si="12"/>
        <v>Diyarbakır-Anadolu Yıldızlar Ligi Diyarbakır Grubu Yarışmaları</v>
      </c>
      <c r="L325" s="144" t="str">
        <f>'300m.'!N$4</f>
        <v>14 Mart 2015 - 15.30</v>
      </c>
      <c r="M325" s="144" t="s">
        <v>375</v>
      </c>
    </row>
    <row r="326" spans="1:13" s="211" customFormat="1" ht="26.25" customHeight="1">
      <c r="A326" s="138">
        <v>576</v>
      </c>
      <c r="B326" s="212" t="s">
        <v>316</v>
      </c>
      <c r="C326" s="214" t="e">
        <f>'300m.'!#REF!</f>
        <v>#REF!</v>
      </c>
      <c r="D326" s="216" t="e">
        <f>'300m.'!#REF!</f>
        <v>#REF!</v>
      </c>
      <c r="E326" s="216" t="e">
        <f>'300m.'!#REF!</f>
        <v>#REF!</v>
      </c>
      <c r="F326" s="217" t="e">
        <f>'300m.'!#REF!</f>
        <v>#REF!</v>
      </c>
      <c r="G326" s="215" t="e">
        <f>'300m.'!#REF!</f>
        <v>#REF!</v>
      </c>
      <c r="H326" s="146" t="s">
        <v>268</v>
      </c>
      <c r="I326" s="209"/>
      <c r="J326" s="140" t="str">
        <f>'YARIŞMA BİLGİLERİ'!$F$21</f>
        <v>YILDIZ ERKEK</v>
      </c>
      <c r="K326" s="210" t="str">
        <f t="shared" si="12"/>
        <v>Diyarbakır-Anadolu Yıldızlar Ligi Diyarbakır Grubu Yarışmaları</v>
      </c>
      <c r="L326" s="144" t="str">
        <f>'300m.'!N$4</f>
        <v>14 Mart 2015 - 15.30</v>
      </c>
      <c r="M326" s="144" t="s">
        <v>375</v>
      </c>
    </row>
    <row r="327" spans="1:13" s="211" customFormat="1" ht="26.25" customHeight="1">
      <c r="A327" s="138">
        <v>577</v>
      </c>
      <c r="B327" s="212" t="s">
        <v>316</v>
      </c>
      <c r="C327" s="214" t="e">
        <f>'300m.'!#REF!</f>
        <v>#REF!</v>
      </c>
      <c r="D327" s="216" t="e">
        <f>'300m.'!#REF!</f>
        <v>#REF!</v>
      </c>
      <c r="E327" s="216" t="e">
        <f>'300m.'!#REF!</f>
        <v>#REF!</v>
      </c>
      <c r="F327" s="217" t="e">
        <f>'300m.'!#REF!</f>
        <v>#REF!</v>
      </c>
      <c r="G327" s="215" t="e">
        <f>'300m.'!#REF!</f>
        <v>#REF!</v>
      </c>
      <c r="H327" s="146" t="s">
        <v>268</v>
      </c>
      <c r="I327" s="209"/>
      <c r="J327" s="140" t="str">
        <f>'YARIŞMA BİLGİLERİ'!$F$21</f>
        <v>YILDIZ ERKEK</v>
      </c>
      <c r="K327" s="210" t="str">
        <f t="shared" si="12"/>
        <v>Diyarbakır-Anadolu Yıldızlar Ligi Diyarbakır Grubu Yarışmaları</v>
      </c>
      <c r="L327" s="144" t="str">
        <f>'300m.'!N$4</f>
        <v>14 Mart 2015 - 15.30</v>
      </c>
      <c r="M327" s="144" t="s">
        <v>375</v>
      </c>
    </row>
    <row r="328" spans="1:13" s="211" customFormat="1" ht="26.25" customHeight="1">
      <c r="A328" s="138">
        <v>578</v>
      </c>
      <c r="B328" s="212" t="s">
        <v>316</v>
      </c>
      <c r="C328" s="214">
        <f>'300m.'!C36</f>
        <v>0</v>
      </c>
      <c r="D328" s="216">
        <f>'300m.'!D36</f>
        <v>0</v>
      </c>
      <c r="E328" s="216">
        <f>'300m.'!E36</f>
        <v>0</v>
      </c>
      <c r="F328" s="217">
        <f>'300m.'!F36</f>
        <v>0</v>
      </c>
      <c r="G328" s="215">
        <f>'300m.'!A36</f>
        <v>0</v>
      </c>
      <c r="H328" s="146" t="s">
        <v>268</v>
      </c>
      <c r="I328" s="209"/>
      <c r="J328" s="140" t="str">
        <f>'YARIŞMA BİLGİLERİ'!$F$21</f>
        <v>YILDIZ ERKEK</v>
      </c>
      <c r="K328" s="210" t="str">
        <f t="shared" si="12"/>
        <v>Diyarbakır-Anadolu Yıldızlar Ligi Diyarbakır Grubu Yarışmaları</v>
      </c>
      <c r="L328" s="144" t="str">
        <f>'300m.'!N$4</f>
        <v>14 Mart 2015 - 15.30</v>
      </c>
      <c r="M328" s="144" t="s">
        <v>375</v>
      </c>
    </row>
    <row r="329" spans="1:13" s="211" customFormat="1" ht="26.25" customHeight="1">
      <c r="A329" s="138">
        <v>590</v>
      </c>
      <c r="B329" s="212" t="s">
        <v>269</v>
      </c>
      <c r="C329" s="214" t="e">
        <f>#REF!</f>
        <v>#REF!</v>
      </c>
      <c r="D329" s="216" t="e">
        <f>#REF!</f>
        <v>#REF!</v>
      </c>
      <c r="E329" s="216" t="e">
        <f>#REF!</f>
        <v>#REF!</v>
      </c>
      <c r="F329" s="217" t="e">
        <f>#REF!</f>
        <v>#REF!</v>
      </c>
      <c r="G329" s="215" t="e">
        <f>#REF!</f>
        <v>#REF!</v>
      </c>
      <c r="H329" s="146" t="s">
        <v>269</v>
      </c>
      <c r="I329" s="220" t="e">
        <f>#REF!</f>
        <v>#REF!</v>
      </c>
      <c r="J329" s="140" t="str">
        <f>'YARIŞMA BİLGİLERİ'!$F$21</f>
        <v>YILDIZ ERKEK</v>
      </c>
      <c r="K329" s="210" t="str">
        <f aca="true" t="shared" si="13" ref="K329:K376">CONCATENATE(K$1,"-",A$1)</f>
        <v>Diyarbakır-Anadolu Yıldızlar Ligi Diyarbakır Grubu Yarışmaları</v>
      </c>
      <c r="L329" s="144" t="e">
        <f>#REF!</f>
        <v>#REF!</v>
      </c>
      <c r="M329" s="144" t="s">
        <v>375</v>
      </c>
    </row>
    <row r="330" spans="1:13" s="211" customFormat="1" ht="26.25" customHeight="1">
      <c r="A330" s="138">
        <v>591</v>
      </c>
      <c r="B330" s="212" t="s">
        <v>269</v>
      </c>
      <c r="C330" s="214" t="e">
        <f>#REF!</f>
        <v>#REF!</v>
      </c>
      <c r="D330" s="216" t="e">
        <f>#REF!</f>
        <v>#REF!</v>
      </c>
      <c r="E330" s="216" t="e">
        <f>#REF!</f>
        <v>#REF!</v>
      </c>
      <c r="F330" s="217" t="e">
        <f>#REF!</f>
        <v>#REF!</v>
      </c>
      <c r="G330" s="215" t="e">
        <f>#REF!</f>
        <v>#REF!</v>
      </c>
      <c r="H330" s="146" t="s">
        <v>269</v>
      </c>
      <c r="I330" s="220" t="e">
        <f>#REF!</f>
        <v>#REF!</v>
      </c>
      <c r="J330" s="140" t="str">
        <f>'YARIŞMA BİLGİLERİ'!$F$21</f>
        <v>YILDIZ ERKEK</v>
      </c>
      <c r="K330" s="210" t="str">
        <f t="shared" si="13"/>
        <v>Diyarbakır-Anadolu Yıldızlar Ligi Diyarbakır Grubu Yarışmaları</v>
      </c>
      <c r="L330" s="144" t="e">
        <f>#REF!</f>
        <v>#REF!</v>
      </c>
      <c r="M330" s="144" t="s">
        <v>375</v>
      </c>
    </row>
    <row r="331" spans="1:13" s="211" customFormat="1" ht="26.25" customHeight="1">
      <c r="A331" s="138">
        <v>592</v>
      </c>
      <c r="B331" s="212" t="s">
        <v>269</v>
      </c>
      <c r="C331" s="214" t="e">
        <f>#REF!</f>
        <v>#REF!</v>
      </c>
      <c r="D331" s="216" t="e">
        <f>#REF!</f>
        <v>#REF!</v>
      </c>
      <c r="E331" s="216" t="e">
        <f>#REF!</f>
        <v>#REF!</v>
      </c>
      <c r="F331" s="217" t="e">
        <f>#REF!</f>
        <v>#REF!</v>
      </c>
      <c r="G331" s="215" t="e">
        <f>#REF!</f>
        <v>#REF!</v>
      </c>
      <c r="H331" s="146" t="s">
        <v>269</v>
      </c>
      <c r="I331" s="220" t="e">
        <f>#REF!</f>
        <v>#REF!</v>
      </c>
      <c r="J331" s="140" t="str">
        <f>'YARIŞMA BİLGİLERİ'!$F$21</f>
        <v>YILDIZ ERKEK</v>
      </c>
      <c r="K331" s="210" t="str">
        <f t="shared" si="13"/>
        <v>Diyarbakır-Anadolu Yıldızlar Ligi Diyarbakır Grubu Yarışmaları</v>
      </c>
      <c r="L331" s="144" t="e">
        <f>#REF!</f>
        <v>#REF!</v>
      </c>
      <c r="M331" s="144" t="s">
        <v>375</v>
      </c>
    </row>
    <row r="332" spans="1:13" s="211" customFormat="1" ht="26.25" customHeight="1">
      <c r="A332" s="138">
        <v>593</v>
      </c>
      <c r="B332" s="212" t="s">
        <v>269</v>
      </c>
      <c r="C332" s="214" t="e">
        <f>#REF!</f>
        <v>#REF!</v>
      </c>
      <c r="D332" s="216" t="e">
        <f>#REF!</f>
        <v>#REF!</v>
      </c>
      <c r="E332" s="216" t="e">
        <f>#REF!</f>
        <v>#REF!</v>
      </c>
      <c r="F332" s="217" t="e">
        <f>#REF!</f>
        <v>#REF!</v>
      </c>
      <c r="G332" s="215" t="e">
        <f>#REF!</f>
        <v>#REF!</v>
      </c>
      <c r="H332" s="146" t="s">
        <v>269</v>
      </c>
      <c r="I332" s="220" t="e">
        <f>#REF!</f>
        <v>#REF!</v>
      </c>
      <c r="J332" s="140" t="str">
        <f>'YARIŞMA BİLGİLERİ'!$F$21</f>
        <v>YILDIZ ERKEK</v>
      </c>
      <c r="K332" s="210" t="str">
        <f t="shared" si="13"/>
        <v>Diyarbakır-Anadolu Yıldızlar Ligi Diyarbakır Grubu Yarışmaları</v>
      </c>
      <c r="L332" s="144" t="e">
        <f>#REF!</f>
        <v>#REF!</v>
      </c>
      <c r="M332" s="144" t="s">
        <v>375</v>
      </c>
    </row>
    <row r="333" spans="1:13" s="211" customFormat="1" ht="26.25" customHeight="1">
      <c r="A333" s="138">
        <v>594</v>
      </c>
      <c r="B333" s="212" t="s">
        <v>269</v>
      </c>
      <c r="C333" s="214" t="e">
        <f>#REF!</f>
        <v>#REF!</v>
      </c>
      <c r="D333" s="216" t="e">
        <f>#REF!</f>
        <v>#REF!</v>
      </c>
      <c r="E333" s="216" t="e">
        <f>#REF!</f>
        <v>#REF!</v>
      </c>
      <c r="F333" s="217" t="e">
        <f>#REF!</f>
        <v>#REF!</v>
      </c>
      <c r="G333" s="215" t="e">
        <f>#REF!</f>
        <v>#REF!</v>
      </c>
      <c r="H333" s="146" t="s">
        <v>269</v>
      </c>
      <c r="I333" s="220" t="e">
        <f>#REF!</f>
        <v>#REF!</v>
      </c>
      <c r="J333" s="140" t="str">
        <f>'YARIŞMA BİLGİLERİ'!$F$21</f>
        <v>YILDIZ ERKEK</v>
      </c>
      <c r="K333" s="210" t="str">
        <f t="shared" si="13"/>
        <v>Diyarbakır-Anadolu Yıldızlar Ligi Diyarbakır Grubu Yarışmaları</v>
      </c>
      <c r="L333" s="144" t="e">
        <f>#REF!</f>
        <v>#REF!</v>
      </c>
      <c r="M333" s="144" t="s">
        <v>375</v>
      </c>
    </row>
    <row r="334" spans="1:13" s="211" customFormat="1" ht="26.25" customHeight="1">
      <c r="A334" s="138">
        <v>595</v>
      </c>
      <c r="B334" s="212" t="s">
        <v>269</v>
      </c>
      <c r="C334" s="214" t="e">
        <f>#REF!</f>
        <v>#REF!</v>
      </c>
      <c r="D334" s="216" t="e">
        <f>#REF!</f>
        <v>#REF!</v>
      </c>
      <c r="E334" s="216" t="e">
        <f>#REF!</f>
        <v>#REF!</v>
      </c>
      <c r="F334" s="217" t="e">
        <f>#REF!</f>
        <v>#REF!</v>
      </c>
      <c r="G334" s="215" t="e">
        <f>#REF!</f>
        <v>#REF!</v>
      </c>
      <c r="H334" s="146" t="s">
        <v>269</v>
      </c>
      <c r="I334" s="220" t="e">
        <f>#REF!</f>
        <v>#REF!</v>
      </c>
      <c r="J334" s="140" t="str">
        <f>'YARIŞMA BİLGİLERİ'!$F$21</f>
        <v>YILDIZ ERKEK</v>
      </c>
      <c r="K334" s="210" t="str">
        <f t="shared" si="13"/>
        <v>Diyarbakır-Anadolu Yıldızlar Ligi Diyarbakır Grubu Yarışmaları</v>
      </c>
      <c r="L334" s="144" t="e">
        <f>#REF!</f>
        <v>#REF!</v>
      </c>
      <c r="M334" s="144" t="s">
        <v>375</v>
      </c>
    </row>
    <row r="335" spans="1:13" s="211" customFormat="1" ht="26.25" customHeight="1">
      <c r="A335" s="138">
        <v>596</v>
      </c>
      <c r="B335" s="212" t="s">
        <v>269</v>
      </c>
      <c r="C335" s="214" t="e">
        <f>#REF!</f>
        <v>#REF!</v>
      </c>
      <c r="D335" s="216" t="e">
        <f>#REF!</f>
        <v>#REF!</v>
      </c>
      <c r="E335" s="216" t="e">
        <f>#REF!</f>
        <v>#REF!</v>
      </c>
      <c r="F335" s="217" t="e">
        <f>#REF!</f>
        <v>#REF!</v>
      </c>
      <c r="G335" s="215" t="e">
        <f>#REF!</f>
        <v>#REF!</v>
      </c>
      <c r="H335" s="146" t="s">
        <v>269</v>
      </c>
      <c r="I335" s="220" t="e">
        <f>#REF!</f>
        <v>#REF!</v>
      </c>
      <c r="J335" s="140" t="str">
        <f>'YARIŞMA BİLGİLERİ'!$F$21</f>
        <v>YILDIZ ERKEK</v>
      </c>
      <c r="K335" s="210" t="str">
        <f t="shared" si="13"/>
        <v>Diyarbakır-Anadolu Yıldızlar Ligi Diyarbakır Grubu Yarışmaları</v>
      </c>
      <c r="L335" s="144" t="e">
        <f>#REF!</f>
        <v>#REF!</v>
      </c>
      <c r="M335" s="144" t="s">
        <v>375</v>
      </c>
    </row>
    <row r="336" spans="1:13" s="211" customFormat="1" ht="26.25" customHeight="1">
      <c r="A336" s="138">
        <v>597</v>
      </c>
      <c r="B336" s="212" t="s">
        <v>269</v>
      </c>
      <c r="C336" s="214" t="e">
        <f>#REF!</f>
        <v>#REF!</v>
      </c>
      <c r="D336" s="216" t="e">
        <f>#REF!</f>
        <v>#REF!</v>
      </c>
      <c r="E336" s="216" t="e">
        <f>#REF!</f>
        <v>#REF!</v>
      </c>
      <c r="F336" s="217" t="e">
        <f>#REF!</f>
        <v>#REF!</v>
      </c>
      <c r="G336" s="215" t="e">
        <f>#REF!</f>
        <v>#REF!</v>
      </c>
      <c r="H336" s="146" t="s">
        <v>269</v>
      </c>
      <c r="I336" s="220" t="e">
        <f>#REF!</f>
        <v>#REF!</v>
      </c>
      <c r="J336" s="140" t="str">
        <f>'YARIŞMA BİLGİLERİ'!$F$21</f>
        <v>YILDIZ ERKEK</v>
      </c>
      <c r="K336" s="210" t="str">
        <f t="shared" si="13"/>
        <v>Diyarbakır-Anadolu Yıldızlar Ligi Diyarbakır Grubu Yarışmaları</v>
      </c>
      <c r="L336" s="144" t="e">
        <f>#REF!</f>
        <v>#REF!</v>
      </c>
      <c r="M336" s="144" t="s">
        <v>375</v>
      </c>
    </row>
    <row r="337" spans="1:13" s="211" customFormat="1" ht="26.25" customHeight="1">
      <c r="A337" s="138">
        <v>598</v>
      </c>
      <c r="B337" s="212" t="s">
        <v>269</v>
      </c>
      <c r="C337" s="214" t="e">
        <f>#REF!</f>
        <v>#REF!</v>
      </c>
      <c r="D337" s="216" t="e">
        <f>#REF!</f>
        <v>#REF!</v>
      </c>
      <c r="E337" s="216" t="e">
        <f>#REF!</f>
        <v>#REF!</v>
      </c>
      <c r="F337" s="217" t="e">
        <f>#REF!</f>
        <v>#REF!</v>
      </c>
      <c r="G337" s="215" t="e">
        <f>#REF!</f>
        <v>#REF!</v>
      </c>
      <c r="H337" s="146" t="s">
        <v>269</v>
      </c>
      <c r="I337" s="220" t="e">
        <f>#REF!</f>
        <v>#REF!</v>
      </c>
      <c r="J337" s="140" t="str">
        <f>'YARIŞMA BİLGİLERİ'!$F$21</f>
        <v>YILDIZ ERKEK</v>
      </c>
      <c r="K337" s="210" t="str">
        <f t="shared" si="13"/>
        <v>Diyarbakır-Anadolu Yıldızlar Ligi Diyarbakır Grubu Yarışmaları</v>
      </c>
      <c r="L337" s="144" t="e">
        <f>#REF!</f>
        <v>#REF!</v>
      </c>
      <c r="M337" s="144" t="s">
        <v>375</v>
      </c>
    </row>
    <row r="338" spans="1:13" s="211" customFormat="1" ht="26.25" customHeight="1">
      <c r="A338" s="138">
        <v>599</v>
      </c>
      <c r="B338" s="212" t="s">
        <v>269</v>
      </c>
      <c r="C338" s="214" t="e">
        <f>#REF!</f>
        <v>#REF!</v>
      </c>
      <c r="D338" s="216" t="e">
        <f>#REF!</f>
        <v>#REF!</v>
      </c>
      <c r="E338" s="216" t="e">
        <f>#REF!</f>
        <v>#REF!</v>
      </c>
      <c r="F338" s="217" t="e">
        <f>#REF!</f>
        <v>#REF!</v>
      </c>
      <c r="G338" s="215" t="e">
        <f>#REF!</f>
        <v>#REF!</v>
      </c>
      <c r="H338" s="146" t="s">
        <v>269</v>
      </c>
      <c r="I338" s="220" t="e">
        <f>#REF!</f>
        <v>#REF!</v>
      </c>
      <c r="J338" s="140" t="str">
        <f>'YARIŞMA BİLGİLERİ'!$F$21</f>
        <v>YILDIZ ERKEK</v>
      </c>
      <c r="K338" s="210" t="str">
        <f t="shared" si="13"/>
        <v>Diyarbakır-Anadolu Yıldızlar Ligi Diyarbakır Grubu Yarışmaları</v>
      </c>
      <c r="L338" s="144" t="e">
        <f>#REF!</f>
        <v>#REF!</v>
      </c>
      <c r="M338" s="144" t="s">
        <v>375</v>
      </c>
    </row>
    <row r="339" spans="1:13" s="211" customFormat="1" ht="26.25" customHeight="1">
      <c r="A339" s="138">
        <v>600</v>
      </c>
      <c r="B339" s="212" t="s">
        <v>269</v>
      </c>
      <c r="C339" s="214" t="e">
        <f>#REF!</f>
        <v>#REF!</v>
      </c>
      <c r="D339" s="216" t="e">
        <f>#REF!</f>
        <v>#REF!</v>
      </c>
      <c r="E339" s="216" t="e">
        <f>#REF!</f>
        <v>#REF!</v>
      </c>
      <c r="F339" s="217" t="e">
        <f>#REF!</f>
        <v>#REF!</v>
      </c>
      <c r="G339" s="215" t="e">
        <f>#REF!</f>
        <v>#REF!</v>
      </c>
      <c r="H339" s="146" t="s">
        <v>269</v>
      </c>
      <c r="I339" s="220" t="e">
        <f>#REF!</f>
        <v>#REF!</v>
      </c>
      <c r="J339" s="140" t="str">
        <f>'YARIŞMA BİLGİLERİ'!$F$21</f>
        <v>YILDIZ ERKEK</v>
      </c>
      <c r="K339" s="210" t="str">
        <f t="shared" si="13"/>
        <v>Diyarbakır-Anadolu Yıldızlar Ligi Diyarbakır Grubu Yarışmaları</v>
      </c>
      <c r="L339" s="144" t="e">
        <f>#REF!</f>
        <v>#REF!</v>
      </c>
      <c r="M339" s="144" t="s">
        <v>375</v>
      </c>
    </row>
    <row r="340" spans="1:13" s="211" customFormat="1" ht="26.25" customHeight="1">
      <c r="A340" s="138">
        <v>601</v>
      </c>
      <c r="B340" s="212" t="s">
        <v>269</v>
      </c>
      <c r="C340" s="214" t="e">
        <f>#REF!</f>
        <v>#REF!</v>
      </c>
      <c r="D340" s="216" t="e">
        <f>#REF!</f>
        <v>#REF!</v>
      </c>
      <c r="E340" s="216" t="e">
        <f>#REF!</f>
        <v>#REF!</v>
      </c>
      <c r="F340" s="217" t="e">
        <f>#REF!</f>
        <v>#REF!</v>
      </c>
      <c r="G340" s="215" t="e">
        <f>#REF!</f>
        <v>#REF!</v>
      </c>
      <c r="H340" s="146" t="s">
        <v>269</v>
      </c>
      <c r="I340" s="220" t="e">
        <f>#REF!</f>
        <v>#REF!</v>
      </c>
      <c r="J340" s="140" t="str">
        <f>'YARIŞMA BİLGİLERİ'!$F$21</f>
        <v>YILDIZ ERKEK</v>
      </c>
      <c r="K340" s="210" t="str">
        <f t="shared" si="13"/>
        <v>Diyarbakır-Anadolu Yıldızlar Ligi Diyarbakır Grubu Yarışmaları</v>
      </c>
      <c r="L340" s="144" t="e">
        <f>#REF!</f>
        <v>#REF!</v>
      </c>
      <c r="M340" s="144" t="s">
        <v>375</v>
      </c>
    </row>
    <row r="341" spans="1:13" s="211" customFormat="1" ht="26.25" customHeight="1">
      <c r="A341" s="138">
        <v>602</v>
      </c>
      <c r="B341" s="212" t="s">
        <v>269</v>
      </c>
      <c r="C341" s="214" t="e">
        <f>#REF!</f>
        <v>#REF!</v>
      </c>
      <c r="D341" s="216" t="e">
        <f>#REF!</f>
        <v>#REF!</v>
      </c>
      <c r="E341" s="216" t="e">
        <f>#REF!</f>
        <v>#REF!</v>
      </c>
      <c r="F341" s="217" t="e">
        <f>#REF!</f>
        <v>#REF!</v>
      </c>
      <c r="G341" s="215" t="e">
        <f>#REF!</f>
        <v>#REF!</v>
      </c>
      <c r="H341" s="146" t="s">
        <v>269</v>
      </c>
      <c r="I341" s="220" t="e">
        <f>#REF!</f>
        <v>#REF!</v>
      </c>
      <c r="J341" s="140" t="str">
        <f>'YARIŞMA BİLGİLERİ'!$F$21</f>
        <v>YILDIZ ERKEK</v>
      </c>
      <c r="K341" s="210" t="str">
        <f t="shared" si="13"/>
        <v>Diyarbakır-Anadolu Yıldızlar Ligi Diyarbakır Grubu Yarışmaları</v>
      </c>
      <c r="L341" s="144" t="e">
        <f>#REF!</f>
        <v>#REF!</v>
      </c>
      <c r="M341" s="144" t="s">
        <v>375</v>
      </c>
    </row>
    <row r="342" spans="1:13" s="211" customFormat="1" ht="26.25" customHeight="1">
      <c r="A342" s="138">
        <v>603</v>
      </c>
      <c r="B342" s="212" t="s">
        <v>269</v>
      </c>
      <c r="C342" s="214" t="e">
        <f>#REF!</f>
        <v>#REF!</v>
      </c>
      <c r="D342" s="216" t="e">
        <f>#REF!</f>
        <v>#REF!</v>
      </c>
      <c r="E342" s="216" t="e">
        <f>#REF!</f>
        <v>#REF!</v>
      </c>
      <c r="F342" s="217" t="e">
        <f>#REF!</f>
        <v>#REF!</v>
      </c>
      <c r="G342" s="215" t="e">
        <f>#REF!</f>
        <v>#REF!</v>
      </c>
      <c r="H342" s="146" t="s">
        <v>269</v>
      </c>
      <c r="I342" s="220" t="e">
        <f>#REF!</f>
        <v>#REF!</v>
      </c>
      <c r="J342" s="140" t="str">
        <f>'YARIŞMA BİLGİLERİ'!$F$21</f>
        <v>YILDIZ ERKEK</v>
      </c>
      <c r="K342" s="210" t="str">
        <f t="shared" si="13"/>
        <v>Diyarbakır-Anadolu Yıldızlar Ligi Diyarbakır Grubu Yarışmaları</v>
      </c>
      <c r="L342" s="144" t="e">
        <f>#REF!</f>
        <v>#REF!</v>
      </c>
      <c r="M342" s="144" t="s">
        <v>375</v>
      </c>
    </row>
    <row r="343" spans="1:13" s="211" customFormat="1" ht="26.25" customHeight="1">
      <c r="A343" s="138">
        <v>604</v>
      </c>
      <c r="B343" s="212" t="s">
        <v>269</v>
      </c>
      <c r="C343" s="214" t="e">
        <f>#REF!</f>
        <v>#REF!</v>
      </c>
      <c r="D343" s="216" t="e">
        <f>#REF!</f>
        <v>#REF!</v>
      </c>
      <c r="E343" s="216" t="e">
        <f>#REF!</f>
        <v>#REF!</v>
      </c>
      <c r="F343" s="217" t="e">
        <f>#REF!</f>
        <v>#REF!</v>
      </c>
      <c r="G343" s="215" t="e">
        <f>#REF!</f>
        <v>#REF!</v>
      </c>
      <c r="H343" s="146" t="s">
        <v>269</v>
      </c>
      <c r="I343" s="220" t="e">
        <f>#REF!</f>
        <v>#REF!</v>
      </c>
      <c r="J343" s="140" t="str">
        <f>'YARIŞMA BİLGİLERİ'!$F$21</f>
        <v>YILDIZ ERKEK</v>
      </c>
      <c r="K343" s="210" t="str">
        <f t="shared" si="13"/>
        <v>Diyarbakır-Anadolu Yıldızlar Ligi Diyarbakır Grubu Yarışmaları</v>
      </c>
      <c r="L343" s="144" t="e">
        <f>#REF!</f>
        <v>#REF!</v>
      </c>
      <c r="M343" s="144" t="s">
        <v>375</v>
      </c>
    </row>
    <row r="344" spans="1:13" s="211" customFormat="1" ht="26.25" customHeight="1">
      <c r="A344" s="138">
        <v>605</v>
      </c>
      <c r="B344" s="212" t="s">
        <v>269</v>
      </c>
      <c r="C344" s="214" t="e">
        <f>#REF!</f>
        <v>#REF!</v>
      </c>
      <c r="D344" s="216" t="e">
        <f>#REF!</f>
        <v>#REF!</v>
      </c>
      <c r="E344" s="216" t="e">
        <f>#REF!</f>
        <v>#REF!</v>
      </c>
      <c r="F344" s="217" t="e">
        <f>#REF!</f>
        <v>#REF!</v>
      </c>
      <c r="G344" s="215" t="e">
        <f>#REF!</f>
        <v>#REF!</v>
      </c>
      <c r="H344" s="146" t="s">
        <v>269</v>
      </c>
      <c r="I344" s="220" t="e">
        <f>#REF!</f>
        <v>#REF!</v>
      </c>
      <c r="J344" s="140" t="str">
        <f>'YARIŞMA BİLGİLERİ'!$F$21</f>
        <v>YILDIZ ERKEK</v>
      </c>
      <c r="K344" s="210" t="str">
        <f t="shared" si="13"/>
        <v>Diyarbakır-Anadolu Yıldızlar Ligi Diyarbakır Grubu Yarışmaları</v>
      </c>
      <c r="L344" s="144" t="e">
        <f>#REF!</f>
        <v>#REF!</v>
      </c>
      <c r="M344" s="144" t="s">
        <v>375</v>
      </c>
    </row>
    <row r="345" spans="1:13" s="211" customFormat="1" ht="26.25" customHeight="1">
      <c r="A345" s="138">
        <v>606</v>
      </c>
      <c r="B345" s="212" t="s">
        <v>269</v>
      </c>
      <c r="C345" s="214" t="e">
        <f>#REF!</f>
        <v>#REF!</v>
      </c>
      <c r="D345" s="216" t="e">
        <f>#REF!</f>
        <v>#REF!</v>
      </c>
      <c r="E345" s="216" t="e">
        <f>#REF!</f>
        <v>#REF!</v>
      </c>
      <c r="F345" s="217" t="e">
        <f>#REF!</f>
        <v>#REF!</v>
      </c>
      <c r="G345" s="215" t="e">
        <f>#REF!</f>
        <v>#REF!</v>
      </c>
      <c r="H345" s="146" t="s">
        <v>269</v>
      </c>
      <c r="I345" s="220" t="e">
        <f>#REF!</f>
        <v>#REF!</v>
      </c>
      <c r="J345" s="140" t="str">
        <f>'YARIŞMA BİLGİLERİ'!$F$21</f>
        <v>YILDIZ ERKEK</v>
      </c>
      <c r="K345" s="210" t="str">
        <f t="shared" si="13"/>
        <v>Diyarbakır-Anadolu Yıldızlar Ligi Diyarbakır Grubu Yarışmaları</v>
      </c>
      <c r="L345" s="144" t="e">
        <f>#REF!</f>
        <v>#REF!</v>
      </c>
      <c r="M345" s="144" t="s">
        <v>375</v>
      </c>
    </row>
    <row r="346" spans="1:13" s="211" customFormat="1" ht="26.25" customHeight="1">
      <c r="A346" s="138">
        <v>607</v>
      </c>
      <c r="B346" s="212" t="s">
        <v>269</v>
      </c>
      <c r="C346" s="214" t="e">
        <f>#REF!</f>
        <v>#REF!</v>
      </c>
      <c r="D346" s="216" t="e">
        <f>#REF!</f>
        <v>#REF!</v>
      </c>
      <c r="E346" s="216" t="e">
        <f>#REF!</f>
        <v>#REF!</v>
      </c>
      <c r="F346" s="217" t="e">
        <f>#REF!</f>
        <v>#REF!</v>
      </c>
      <c r="G346" s="215" t="e">
        <f>#REF!</f>
        <v>#REF!</v>
      </c>
      <c r="H346" s="146" t="s">
        <v>269</v>
      </c>
      <c r="I346" s="220" t="e">
        <f>#REF!</f>
        <v>#REF!</v>
      </c>
      <c r="J346" s="140" t="str">
        <f>'YARIŞMA BİLGİLERİ'!$F$21</f>
        <v>YILDIZ ERKEK</v>
      </c>
      <c r="K346" s="210" t="str">
        <f t="shared" si="13"/>
        <v>Diyarbakır-Anadolu Yıldızlar Ligi Diyarbakır Grubu Yarışmaları</v>
      </c>
      <c r="L346" s="144" t="e">
        <f>#REF!</f>
        <v>#REF!</v>
      </c>
      <c r="M346" s="144" t="s">
        <v>375</v>
      </c>
    </row>
    <row r="347" spans="1:13" s="211" customFormat="1" ht="26.25" customHeight="1">
      <c r="A347" s="138">
        <v>608</v>
      </c>
      <c r="B347" s="212" t="s">
        <v>269</v>
      </c>
      <c r="C347" s="214" t="e">
        <f>#REF!</f>
        <v>#REF!</v>
      </c>
      <c r="D347" s="216" t="e">
        <f>#REF!</f>
        <v>#REF!</v>
      </c>
      <c r="E347" s="216" t="e">
        <f>#REF!</f>
        <v>#REF!</v>
      </c>
      <c r="F347" s="217" t="e">
        <f>#REF!</f>
        <v>#REF!</v>
      </c>
      <c r="G347" s="215" t="e">
        <f>#REF!</f>
        <v>#REF!</v>
      </c>
      <c r="H347" s="146" t="s">
        <v>269</v>
      </c>
      <c r="I347" s="220" t="e">
        <f>#REF!</f>
        <v>#REF!</v>
      </c>
      <c r="J347" s="140" t="str">
        <f>'YARIŞMA BİLGİLERİ'!$F$21</f>
        <v>YILDIZ ERKEK</v>
      </c>
      <c r="K347" s="210" t="str">
        <f t="shared" si="13"/>
        <v>Diyarbakır-Anadolu Yıldızlar Ligi Diyarbakır Grubu Yarışmaları</v>
      </c>
      <c r="L347" s="144" t="e">
        <f>#REF!</f>
        <v>#REF!</v>
      </c>
      <c r="M347" s="144" t="s">
        <v>375</v>
      </c>
    </row>
    <row r="348" spans="1:13" s="211" customFormat="1" ht="26.25" customHeight="1">
      <c r="A348" s="138">
        <v>609</v>
      </c>
      <c r="B348" s="212" t="s">
        <v>269</v>
      </c>
      <c r="C348" s="214" t="e">
        <f>#REF!</f>
        <v>#REF!</v>
      </c>
      <c r="D348" s="216" t="e">
        <f>#REF!</f>
        <v>#REF!</v>
      </c>
      <c r="E348" s="216" t="e">
        <f>#REF!</f>
        <v>#REF!</v>
      </c>
      <c r="F348" s="217" t="e">
        <f>#REF!</f>
        <v>#REF!</v>
      </c>
      <c r="G348" s="215" t="e">
        <f>#REF!</f>
        <v>#REF!</v>
      </c>
      <c r="H348" s="146" t="s">
        <v>269</v>
      </c>
      <c r="I348" s="220" t="e">
        <f>#REF!</f>
        <v>#REF!</v>
      </c>
      <c r="J348" s="140" t="str">
        <f>'YARIŞMA BİLGİLERİ'!$F$21</f>
        <v>YILDIZ ERKEK</v>
      </c>
      <c r="K348" s="210" t="str">
        <f t="shared" si="13"/>
        <v>Diyarbakır-Anadolu Yıldızlar Ligi Diyarbakır Grubu Yarışmaları</v>
      </c>
      <c r="L348" s="144" t="e">
        <f>#REF!</f>
        <v>#REF!</v>
      </c>
      <c r="M348" s="144" t="s">
        <v>375</v>
      </c>
    </row>
    <row r="349" spans="1:13" s="211" customFormat="1" ht="26.25" customHeight="1">
      <c r="A349" s="138">
        <v>610</v>
      </c>
      <c r="B349" s="212" t="s">
        <v>269</v>
      </c>
      <c r="C349" s="214" t="e">
        <f>#REF!</f>
        <v>#REF!</v>
      </c>
      <c r="D349" s="216" t="e">
        <f>#REF!</f>
        <v>#REF!</v>
      </c>
      <c r="E349" s="216" t="e">
        <f>#REF!</f>
        <v>#REF!</v>
      </c>
      <c r="F349" s="217" t="e">
        <f>#REF!</f>
        <v>#REF!</v>
      </c>
      <c r="G349" s="215" t="e">
        <f>#REF!</f>
        <v>#REF!</v>
      </c>
      <c r="H349" s="146" t="s">
        <v>269</v>
      </c>
      <c r="I349" s="220" t="e">
        <f>#REF!</f>
        <v>#REF!</v>
      </c>
      <c r="J349" s="140" t="str">
        <f>'YARIŞMA BİLGİLERİ'!$F$21</f>
        <v>YILDIZ ERKEK</v>
      </c>
      <c r="K349" s="210" t="str">
        <f t="shared" si="13"/>
        <v>Diyarbakır-Anadolu Yıldızlar Ligi Diyarbakır Grubu Yarışmaları</v>
      </c>
      <c r="L349" s="144" t="e">
        <f>#REF!</f>
        <v>#REF!</v>
      </c>
      <c r="M349" s="144" t="s">
        <v>375</v>
      </c>
    </row>
    <row r="350" spans="1:13" s="211" customFormat="1" ht="26.25" customHeight="1">
      <c r="A350" s="138">
        <v>611</v>
      </c>
      <c r="B350" s="212" t="s">
        <v>269</v>
      </c>
      <c r="C350" s="214" t="e">
        <f>#REF!</f>
        <v>#REF!</v>
      </c>
      <c r="D350" s="216" t="e">
        <f>#REF!</f>
        <v>#REF!</v>
      </c>
      <c r="E350" s="216" t="e">
        <f>#REF!</f>
        <v>#REF!</v>
      </c>
      <c r="F350" s="217" t="e">
        <f>#REF!</f>
        <v>#REF!</v>
      </c>
      <c r="G350" s="215" t="e">
        <f>#REF!</f>
        <v>#REF!</v>
      </c>
      <c r="H350" s="146" t="s">
        <v>269</v>
      </c>
      <c r="I350" s="220" t="e">
        <f>#REF!</f>
        <v>#REF!</v>
      </c>
      <c r="J350" s="140" t="str">
        <f>'YARIŞMA BİLGİLERİ'!$F$21</f>
        <v>YILDIZ ERKEK</v>
      </c>
      <c r="K350" s="210" t="str">
        <f t="shared" si="13"/>
        <v>Diyarbakır-Anadolu Yıldızlar Ligi Diyarbakır Grubu Yarışmaları</v>
      </c>
      <c r="L350" s="144" t="e">
        <f>#REF!</f>
        <v>#REF!</v>
      </c>
      <c r="M350" s="144" t="s">
        <v>375</v>
      </c>
    </row>
    <row r="351" spans="1:13" s="211" customFormat="1" ht="26.25" customHeight="1">
      <c r="A351" s="138">
        <v>612</v>
      </c>
      <c r="B351" s="212" t="s">
        <v>269</v>
      </c>
      <c r="C351" s="214" t="e">
        <f>#REF!</f>
        <v>#REF!</v>
      </c>
      <c r="D351" s="216" t="e">
        <f>#REF!</f>
        <v>#REF!</v>
      </c>
      <c r="E351" s="216" t="e">
        <f>#REF!</f>
        <v>#REF!</v>
      </c>
      <c r="F351" s="217" t="e">
        <f>#REF!</f>
        <v>#REF!</v>
      </c>
      <c r="G351" s="215" t="e">
        <f>#REF!</f>
        <v>#REF!</v>
      </c>
      <c r="H351" s="146" t="s">
        <v>269</v>
      </c>
      <c r="I351" s="220" t="e">
        <f>#REF!</f>
        <v>#REF!</v>
      </c>
      <c r="J351" s="140" t="str">
        <f>'YARIŞMA BİLGİLERİ'!$F$21</f>
        <v>YILDIZ ERKEK</v>
      </c>
      <c r="K351" s="210" t="str">
        <f t="shared" si="13"/>
        <v>Diyarbakır-Anadolu Yıldızlar Ligi Diyarbakır Grubu Yarışmaları</v>
      </c>
      <c r="L351" s="144" t="e">
        <f>#REF!</f>
        <v>#REF!</v>
      </c>
      <c r="M351" s="144" t="s">
        <v>375</v>
      </c>
    </row>
    <row r="352" spans="1:13" s="211" customFormat="1" ht="26.25" customHeight="1">
      <c r="A352" s="138">
        <v>613</v>
      </c>
      <c r="B352" s="212" t="s">
        <v>269</v>
      </c>
      <c r="C352" s="214" t="e">
        <f>#REF!</f>
        <v>#REF!</v>
      </c>
      <c r="D352" s="216" t="e">
        <f>#REF!</f>
        <v>#REF!</v>
      </c>
      <c r="E352" s="216" t="e">
        <f>#REF!</f>
        <v>#REF!</v>
      </c>
      <c r="F352" s="217" t="e">
        <f>#REF!</f>
        <v>#REF!</v>
      </c>
      <c r="G352" s="215" t="e">
        <f>#REF!</f>
        <v>#REF!</v>
      </c>
      <c r="H352" s="146" t="s">
        <v>269</v>
      </c>
      <c r="I352" s="220" t="e">
        <f>#REF!</f>
        <v>#REF!</v>
      </c>
      <c r="J352" s="140" t="str">
        <f>'YARIŞMA BİLGİLERİ'!$F$21</f>
        <v>YILDIZ ERKEK</v>
      </c>
      <c r="K352" s="210" t="str">
        <f t="shared" si="13"/>
        <v>Diyarbakır-Anadolu Yıldızlar Ligi Diyarbakır Grubu Yarışmaları</v>
      </c>
      <c r="L352" s="144" t="e">
        <f>#REF!</f>
        <v>#REF!</v>
      </c>
      <c r="M352" s="144" t="s">
        <v>375</v>
      </c>
    </row>
    <row r="353" spans="1:13" s="211" customFormat="1" ht="26.25" customHeight="1">
      <c r="A353" s="138">
        <v>614</v>
      </c>
      <c r="B353" s="212" t="s">
        <v>269</v>
      </c>
      <c r="C353" s="214" t="e">
        <f>#REF!</f>
        <v>#REF!</v>
      </c>
      <c r="D353" s="216" t="e">
        <f>#REF!</f>
        <v>#REF!</v>
      </c>
      <c r="E353" s="216" t="e">
        <f>#REF!</f>
        <v>#REF!</v>
      </c>
      <c r="F353" s="217" t="e">
        <f>#REF!</f>
        <v>#REF!</v>
      </c>
      <c r="G353" s="215" t="e">
        <f>#REF!</f>
        <v>#REF!</v>
      </c>
      <c r="H353" s="146" t="s">
        <v>269</v>
      </c>
      <c r="I353" s="220" t="e">
        <f>#REF!</f>
        <v>#REF!</v>
      </c>
      <c r="J353" s="140" t="str">
        <f>'YARIŞMA BİLGİLERİ'!$F$21</f>
        <v>YILDIZ ERKEK</v>
      </c>
      <c r="K353" s="210" t="str">
        <f t="shared" si="13"/>
        <v>Diyarbakır-Anadolu Yıldızlar Ligi Diyarbakır Grubu Yarışmaları</v>
      </c>
      <c r="L353" s="144" t="e">
        <f>#REF!</f>
        <v>#REF!</v>
      </c>
      <c r="M353" s="144" t="s">
        <v>375</v>
      </c>
    </row>
    <row r="354" spans="1:13" s="211" customFormat="1" ht="26.25" customHeight="1">
      <c r="A354" s="138">
        <v>615</v>
      </c>
      <c r="B354" s="212" t="s">
        <v>269</v>
      </c>
      <c r="C354" s="214" t="e">
        <f>#REF!</f>
        <v>#REF!</v>
      </c>
      <c r="D354" s="216" t="e">
        <f>#REF!</f>
        <v>#REF!</v>
      </c>
      <c r="E354" s="216" t="e">
        <f>#REF!</f>
        <v>#REF!</v>
      </c>
      <c r="F354" s="217" t="e">
        <f>#REF!</f>
        <v>#REF!</v>
      </c>
      <c r="G354" s="215" t="e">
        <f>#REF!</f>
        <v>#REF!</v>
      </c>
      <c r="H354" s="146" t="s">
        <v>269</v>
      </c>
      <c r="I354" s="220" t="e">
        <f>#REF!</f>
        <v>#REF!</v>
      </c>
      <c r="J354" s="140" t="str">
        <f>'YARIŞMA BİLGİLERİ'!$F$21</f>
        <v>YILDIZ ERKEK</v>
      </c>
      <c r="K354" s="210" t="str">
        <f t="shared" si="13"/>
        <v>Diyarbakır-Anadolu Yıldızlar Ligi Diyarbakır Grubu Yarışmaları</v>
      </c>
      <c r="L354" s="144" t="e">
        <f>#REF!</f>
        <v>#REF!</v>
      </c>
      <c r="M354" s="144" t="s">
        <v>375</v>
      </c>
    </row>
    <row r="355" spans="1:13" s="211" customFormat="1" ht="26.25" customHeight="1">
      <c r="A355" s="138">
        <v>616</v>
      </c>
      <c r="B355" s="212" t="s">
        <v>269</v>
      </c>
      <c r="C355" s="214" t="e">
        <f>#REF!</f>
        <v>#REF!</v>
      </c>
      <c r="D355" s="216" t="e">
        <f>#REF!</f>
        <v>#REF!</v>
      </c>
      <c r="E355" s="216" t="e">
        <f>#REF!</f>
        <v>#REF!</v>
      </c>
      <c r="F355" s="217" t="e">
        <f>#REF!</f>
        <v>#REF!</v>
      </c>
      <c r="G355" s="215" t="e">
        <f>#REF!</f>
        <v>#REF!</v>
      </c>
      <c r="H355" s="146" t="s">
        <v>269</v>
      </c>
      <c r="I355" s="220" t="e">
        <f>#REF!</f>
        <v>#REF!</v>
      </c>
      <c r="J355" s="140" t="str">
        <f>'YARIŞMA BİLGİLERİ'!$F$21</f>
        <v>YILDIZ ERKEK</v>
      </c>
      <c r="K355" s="210" t="str">
        <f t="shared" si="13"/>
        <v>Diyarbakır-Anadolu Yıldızlar Ligi Diyarbakır Grubu Yarışmaları</v>
      </c>
      <c r="L355" s="144" t="e">
        <f>#REF!</f>
        <v>#REF!</v>
      </c>
      <c r="M355" s="144" t="s">
        <v>375</v>
      </c>
    </row>
    <row r="356" spans="1:13" s="211" customFormat="1" ht="26.25" customHeight="1">
      <c r="A356" s="138">
        <v>617</v>
      </c>
      <c r="B356" s="212" t="s">
        <v>269</v>
      </c>
      <c r="C356" s="214" t="e">
        <f>#REF!</f>
        <v>#REF!</v>
      </c>
      <c r="D356" s="216" t="e">
        <f>#REF!</f>
        <v>#REF!</v>
      </c>
      <c r="E356" s="216" t="e">
        <f>#REF!</f>
        <v>#REF!</v>
      </c>
      <c r="F356" s="217" t="e">
        <f>#REF!</f>
        <v>#REF!</v>
      </c>
      <c r="G356" s="215" t="e">
        <f>#REF!</f>
        <v>#REF!</v>
      </c>
      <c r="H356" s="146" t="s">
        <v>269</v>
      </c>
      <c r="I356" s="220" t="e">
        <f>#REF!</f>
        <v>#REF!</v>
      </c>
      <c r="J356" s="140" t="str">
        <f>'YARIŞMA BİLGİLERİ'!$F$21</f>
        <v>YILDIZ ERKEK</v>
      </c>
      <c r="K356" s="210" t="str">
        <f t="shared" si="13"/>
        <v>Diyarbakır-Anadolu Yıldızlar Ligi Diyarbakır Grubu Yarışmaları</v>
      </c>
      <c r="L356" s="144" t="e">
        <f>#REF!</f>
        <v>#REF!</v>
      </c>
      <c r="M356" s="144" t="s">
        <v>375</v>
      </c>
    </row>
    <row r="357" spans="1:13" s="211" customFormat="1" ht="26.25" customHeight="1">
      <c r="A357" s="138">
        <v>618</v>
      </c>
      <c r="B357" s="212" t="s">
        <v>269</v>
      </c>
      <c r="C357" s="214" t="e">
        <f>#REF!</f>
        <v>#REF!</v>
      </c>
      <c r="D357" s="216" t="e">
        <f>#REF!</f>
        <v>#REF!</v>
      </c>
      <c r="E357" s="216" t="e">
        <f>#REF!</f>
        <v>#REF!</v>
      </c>
      <c r="F357" s="217" t="e">
        <f>#REF!</f>
        <v>#REF!</v>
      </c>
      <c r="G357" s="215" t="e">
        <f>#REF!</f>
        <v>#REF!</v>
      </c>
      <c r="H357" s="146" t="s">
        <v>269</v>
      </c>
      <c r="I357" s="220" t="e">
        <f>#REF!</f>
        <v>#REF!</v>
      </c>
      <c r="J357" s="140" t="str">
        <f>'YARIŞMA BİLGİLERİ'!$F$21</f>
        <v>YILDIZ ERKEK</v>
      </c>
      <c r="K357" s="210" t="str">
        <f t="shared" si="13"/>
        <v>Diyarbakır-Anadolu Yıldızlar Ligi Diyarbakır Grubu Yarışmaları</v>
      </c>
      <c r="L357" s="144" t="e">
        <f>#REF!</f>
        <v>#REF!</v>
      </c>
      <c r="M357" s="144" t="s">
        <v>375</v>
      </c>
    </row>
    <row r="358" spans="1:13" s="211" customFormat="1" ht="26.25" customHeight="1">
      <c r="A358" s="138">
        <v>619</v>
      </c>
      <c r="B358" s="212" t="s">
        <v>269</v>
      </c>
      <c r="C358" s="214" t="e">
        <f>#REF!</f>
        <v>#REF!</v>
      </c>
      <c r="D358" s="216" t="e">
        <f>#REF!</f>
        <v>#REF!</v>
      </c>
      <c r="E358" s="216" t="e">
        <f>#REF!</f>
        <v>#REF!</v>
      </c>
      <c r="F358" s="217" t="e">
        <f>#REF!</f>
        <v>#REF!</v>
      </c>
      <c r="G358" s="215" t="e">
        <f>#REF!</f>
        <v>#REF!</v>
      </c>
      <c r="H358" s="146" t="s">
        <v>269</v>
      </c>
      <c r="I358" s="220" t="e">
        <f>#REF!</f>
        <v>#REF!</v>
      </c>
      <c r="J358" s="140" t="str">
        <f>'YARIŞMA BİLGİLERİ'!$F$21</f>
        <v>YILDIZ ERKEK</v>
      </c>
      <c r="K358" s="210" t="str">
        <f t="shared" si="13"/>
        <v>Diyarbakır-Anadolu Yıldızlar Ligi Diyarbakır Grubu Yarışmaları</v>
      </c>
      <c r="L358" s="144" t="e">
        <f>#REF!</f>
        <v>#REF!</v>
      </c>
      <c r="M358" s="144" t="s">
        <v>375</v>
      </c>
    </row>
    <row r="359" spans="1:13" s="211" customFormat="1" ht="26.25" customHeight="1">
      <c r="A359" s="138">
        <v>620</v>
      </c>
      <c r="B359" s="212" t="s">
        <v>269</v>
      </c>
      <c r="C359" s="214" t="e">
        <f>#REF!</f>
        <v>#REF!</v>
      </c>
      <c r="D359" s="216" t="e">
        <f>#REF!</f>
        <v>#REF!</v>
      </c>
      <c r="E359" s="216" t="e">
        <f>#REF!</f>
        <v>#REF!</v>
      </c>
      <c r="F359" s="217" t="e">
        <f>#REF!</f>
        <v>#REF!</v>
      </c>
      <c r="G359" s="215" t="e">
        <f>#REF!</f>
        <v>#REF!</v>
      </c>
      <c r="H359" s="146" t="s">
        <v>269</v>
      </c>
      <c r="I359" s="220" t="e">
        <f>#REF!</f>
        <v>#REF!</v>
      </c>
      <c r="J359" s="140" t="str">
        <f>'YARIŞMA BİLGİLERİ'!$F$21</f>
        <v>YILDIZ ERKEK</v>
      </c>
      <c r="K359" s="210" t="str">
        <f t="shared" si="13"/>
        <v>Diyarbakır-Anadolu Yıldızlar Ligi Diyarbakır Grubu Yarışmaları</v>
      </c>
      <c r="L359" s="144" t="e">
        <f>#REF!</f>
        <v>#REF!</v>
      </c>
      <c r="M359" s="144" t="s">
        <v>375</v>
      </c>
    </row>
    <row r="360" spans="1:13" s="211" customFormat="1" ht="26.25" customHeight="1">
      <c r="A360" s="138">
        <v>621</v>
      </c>
      <c r="B360" s="212" t="s">
        <v>269</v>
      </c>
      <c r="C360" s="214" t="e">
        <f>#REF!</f>
        <v>#REF!</v>
      </c>
      <c r="D360" s="216" t="e">
        <f>#REF!</f>
        <v>#REF!</v>
      </c>
      <c r="E360" s="216" t="e">
        <f>#REF!</f>
        <v>#REF!</v>
      </c>
      <c r="F360" s="217" t="e">
        <f>#REF!</f>
        <v>#REF!</v>
      </c>
      <c r="G360" s="215" t="e">
        <f>#REF!</f>
        <v>#REF!</v>
      </c>
      <c r="H360" s="146" t="s">
        <v>269</v>
      </c>
      <c r="I360" s="220" t="e">
        <f>#REF!</f>
        <v>#REF!</v>
      </c>
      <c r="J360" s="140" t="str">
        <f>'YARIŞMA BİLGİLERİ'!$F$21</f>
        <v>YILDIZ ERKEK</v>
      </c>
      <c r="K360" s="210" t="str">
        <f t="shared" si="13"/>
        <v>Diyarbakır-Anadolu Yıldızlar Ligi Diyarbakır Grubu Yarışmaları</v>
      </c>
      <c r="L360" s="144" t="e">
        <f>#REF!</f>
        <v>#REF!</v>
      </c>
      <c r="M360" s="144" t="s">
        <v>375</v>
      </c>
    </row>
    <row r="361" spans="1:13" s="211" customFormat="1" ht="26.25" customHeight="1">
      <c r="A361" s="138">
        <v>622</v>
      </c>
      <c r="B361" s="212" t="s">
        <v>269</v>
      </c>
      <c r="C361" s="214" t="e">
        <f>#REF!</f>
        <v>#REF!</v>
      </c>
      <c r="D361" s="216" t="e">
        <f>#REF!</f>
        <v>#REF!</v>
      </c>
      <c r="E361" s="216" t="e">
        <f>#REF!</f>
        <v>#REF!</v>
      </c>
      <c r="F361" s="217" t="e">
        <f>#REF!</f>
        <v>#REF!</v>
      </c>
      <c r="G361" s="215" t="e">
        <f>#REF!</f>
        <v>#REF!</v>
      </c>
      <c r="H361" s="146" t="s">
        <v>269</v>
      </c>
      <c r="I361" s="220" t="e">
        <f>#REF!</f>
        <v>#REF!</v>
      </c>
      <c r="J361" s="140" t="str">
        <f>'YARIŞMA BİLGİLERİ'!$F$21</f>
        <v>YILDIZ ERKEK</v>
      </c>
      <c r="K361" s="210" t="str">
        <f t="shared" si="13"/>
        <v>Diyarbakır-Anadolu Yıldızlar Ligi Diyarbakır Grubu Yarışmaları</v>
      </c>
      <c r="L361" s="144" t="e">
        <f>#REF!</f>
        <v>#REF!</v>
      </c>
      <c r="M361" s="144" t="s">
        <v>375</v>
      </c>
    </row>
    <row r="362" spans="1:13" s="211" customFormat="1" ht="26.25" customHeight="1">
      <c r="A362" s="138">
        <v>623</v>
      </c>
      <c r="B362" s="212" t="s">
        <v>269</v>
      </c>
      <c r="C362" s="214" t="e">
        <f>#REF!</f>
        <v>#REF!</v>
      </c>
      <c r="D362" s="216" t="e">
        <f>#REF!</f>
        <v>#REF!</v>
      </c>
      <c r="E362" s="216" t="e">
        <f>#REF!</f>
        <v>#REF!</v>
      </c>
      <c r="F362" s="217" t="e">
        <f>#REF!</f>
        <v>#REF!</v>
      </c>
      <c r="G362" s="215" t="e">
        <f>#REF!</f>
        <v>#REF!</v>
      </c>
      <c r="H362" s="146" t="s">
        <v>269</v>
      </c>
      <c r="I362" s="220" t="e">
        <f>#REF!</f>
        <v>#REF!</v>
      </c>
      <c r="J362" s="140" t="str">
        <f>'YARIŞMA BİLGİLERİ'!$F$21</f>
        <v>YILDIZ ERKEK</v>
      </c>
      <c r="K362" s="210" t="str">
        <f t="shared" si="13"/>
        <v>Diyarbakır-Anadolu Yıldızlar Ligi Diyarbakır Grubu Yarışmaları</v>
      </c>
      <c r="L362" s="144" t="e">
        <f>#REF!</f>
        <v>#REF!</v>
      </c>
      <c r="M362" s="144" t="s">
        <v>375</v>
      </c>
    </row>
    <row r="363" spans="1:13" s="211" customFormat="1" ht="26.25" customHeight="1">
      <c r="A363" s="138">
        <v>624</v>
      </c>
      <c r="B363" s="212" t="s">
        <v>269</v>
      </c>
      <c r="C363" s="214" t="e">
        <f>#REF!</f>
        <v>#REF!</v>
      </c>
      <c r="D363" s="216" t="e">
        <f>#REF!</f>
        <v>#REF!</v>
      </c>
      <c r="E363" s="216" t="e">
        <f>#REF!</f>
        <v>#REF!</v>
      </c>
      <c r="F363" s="217" t="e">
        <f>#REF!</f>
        <v>#REF!</v>
      </c>
      <c r="G363" s="215" t="e">
        <f>#REF!</f>
        <v>#REF!</v>
      </c>
      <c r="H363" s="146" t="s">
        <v>269</v>
      </c>
      <c r="I363" s="220" t="e">
        <f>#REF!</f>
        <v>#REF!</v>
      </c>
      <c r="J363" s="140" t="str">
        <f>'YARIŞMA BİLGİLERİ'!$F$21</f>
        <v>YILDIZ ERKEK</v>
      </c>
      <c r="K363" s="210" t="str">
        <f t="shared" si="13"/>
        <v>Diyarbakır-Anadolu Yıldızlar Ligi Diyarbakır Grubu Yarışmaları</v>
      </c>
      <c r="L363" s="144" t="e">
        <f>#REF!</f>
        <v>#REF!</v>
      </c>
      <c r="M363" s="144" t="s">
        <v>375</v>
      </c>
    </row>
    <row r="364" spans="1:13" s="211" customFormat="1" ht="26.25" customHeight="1">
      <c r="A364" s="138">
        <v>625</v>
      </c>
      <c r="B364" s="212" t="s">
        <v>269</v>
      </c>
      <c r="C364" s="214" t="e">
        <f>#REF!</f>
        <v>#REF!</v>
      </c>
      <c r="D364" s="216" t="e">
        <f>#REF!</f>
        <v>#REF!</v>
      </c>
      <c r="E364" s="216" t="e">
        <f>#REF!</f>
        <v>#REF!</v>
      </c>
      <c r="F364" s="217" t="e">
        <f>#REF!</f>
        <v>#REF!</v>
      </c>
      <c r="G364" s="215" t="e">
        <f>#REF!</f>
        <v>#REF!</v>
      </c>
      <c r="H364" s="146" t="s">
        <v>269</v>
      </c>
      <c r="I364" s="220" t="e">
        <f>#REF!</f>
        <v>#REF!</v>
      </c>
      <c r="J364" s="140" t="str">
        <f>'YARIŞMA BİLGİLERİ'!$F$21</f>
        <v>YILDIZ ERKEK</v>
      </c>
      <c r="K364" s="210" t="str">
        <f t="shared" si="13"/>
        <v>Diyarbakır-Anadolu Yıldızlar Ligi Diyarbakır Grubu Yarışmaları</v>
      </c>
      <c r="L364" s="144" t="e">
        <f>#REF!</f>
        <v>#REF!</v>
      </c>
      <c r="M364" s="144" t="s">
        <v>375</v>
      </c>
    </row>
    <row r="365" spans="1:13" s="211" customFormat="1" ht="26.25" customHeight="1">
      <c r="A365" s="138">
        <v>626</v>
      </c>
      <c r="B365" s="212" t="s">
        <v>269</v>
      </c>
      <c r="C365" s="214" t="e">
        <f>#REF!</f>
        <v>#REF!</v>
      </c>
      <c r="D365" s="216" t="e">
        <f>#REF!</f>
        <v>#REF!</v>
      </c>
      <c r="E365" s="216" t="e">
        <f>#REF!</f>
        <v>#REF!</v>
      </c>
      <c r="F365" s="217" t="e">
        <f>#REF!</f>
        <v>#REF!</v>
      </c>
      <c r="G365" s="215" t="e">
        <f>#REF!</f>
        <v>#REF!</v>
      </c>
      <c r="H365" s="146" t="s">
        <v>269</v>
      </c>
      <c r="I365" s="220" t="e">
        <f>#REF!</f>
        <v>#REF!</v>
      </c>
      <c r="J365" s="140" t="str">
        <f>'YARIŞMA BİLGİLERİ'!$F$21</f>
        <v>YILDIZ ERKEK</v>
      </c>
      <c r="K365" s="210" t="str">
        <f t="shared" si="13"/>
        <v>Diyarbakır-Anadolu Yıldızlar Ligi Diyarbakır Grubu Yarışmaları</v>
      </c>
      <c r="L365" s="144" t="e">
        <f>#REF!</f>
        <v>#REF!</v>
      </c>
      <c r="M365" s="144" t="s">
        <v>375</v>
      </c>
    </row>
    <row r="366" spans="1:13" s="211" customFormat="1" ht="26.25" customHeight="1">
      <c r="A366" s="138">
        <v>627</v>
      </c>
      <c r="B366" s="212" t="s">
        <v>269</v>
      </c>
      <c r="C366" s="214" t="e">
        <f>#REF!</f>
        <v>#REF!</v>
      </c>
      <c r="D366" s="216" t="e">
        <f>#REF!</f>
        <v>#REF!</v>
      </c>
      <c r="E366" s="216" t="e">
        <f>#REF!</f>
        <v>#REF!</v>
      </c>
      <c r="F366" s="217" t="e">
        <f>#REF!</f>
        <v>#REF!</v>
      </c>
      <c r="G366" s="215" t="e">
        <f>#REF!</f>
        <v>#REF!</v>
      </c>
      <c r="H366" s="146" t="s">
        <v>269</v>
      </c>
      <c r="I366" s="220" t="e">
        <f>#REF!</f>
        <v>#REF!</v>
      </c>
      <c r="J366" s="140" t="str">
        <f>'YARIŞMA BİLGİLERİ'!$F$21</f>
        <v>YILDIZ ERKEK</v>
      </c>
      <c r="K366" s="210" t="str">
        <f t="shared" si="13"/>
        <v>Diyarbakır-Anadolu Yıldızlar Ligi Diyarbakır Grubu Yarışmaları</v>
      </c>
      <c r="L366" s="144" t="e">
        <f>#REF!</f>
        <v>#REF!</v>
      </c>
      <c r="M366" s="144" t="s">
        <v>375</v>
      </c>
    </row>
    <row r="367" spans="1:13" s="211" customFormat="1" ht="26.25" customHeight="1">
      <c r="A367" s="138">
        <v>628</v>
      </c>
      <c r="B367" s="212" t="s">
        <v>269</v>
      </c>
      <c r="C367" s="214" t="e">
        <f>#REF!</f>
        <v>#REF!</v>
      </c>
      <c r="D367" s="216" t="e">
        <f>#REF!</f>
        <v>#REF!</v>
      </c>
      <c r="E367" s="216" t="e">
        <f>#REF!</f>
        <v>#REF!</v>
      </c>
      <c r="F367" s="217" t="e">
        <f>#REF!</f>
        <v>#REF!</v>
      </c>
      <c r="G367" s="215" t="e">
        <f>#REF!</f>
        <v>#REF!</v>
      </c>
      <c r="H367" s="146" t="s">
        <v>269</v>
      </c>
      <c r="I367" s="220" t="e">
        <f>#REF!</f>
        <v>#REF!</v>
      </c>
      <c r="J367" s="140" t="str">
        <f>'YARIŞMA BİLGİLERİ'!$F$21</f>
        <v>YILDIZ ERKEK</v>
      </c>
      <c r="K367" s="210" t="str">
        <f t="shared" si="13"/>
        <v>Diyarbakır-Anadolu Yıldızlar Ligi Diyarbakır Grubu Yarışmaları</v>
      </c>
      <c r="L367" s="144" t="e">
        <f>#REF!</f>
        <v>#REF!</v>
      </c>
      <c r="M367" s="144" t="s">
        <v>375</v>
      </c>
    </row>
    <row r="368" spans="1:13" s="211" customFormat="1" ht="26.25" customHeight="1">
      <c r="A368" s="138">
        <v>629</v>
      </c>
      <c r="B368" s="212" t="s">
        <v>269</v>
      </c>
      <c r="C368" s="214" t="e">
        <f>#REF!</f>
        <v>#REF!</v>
      </c>
      <c r="D368" s="216" t="e">
        <f>#REF!</f>
        <v>#REF!</v>
      </c>
      <c r="E368" s="216" t="e">
        <f>#REF!</f>
        <v>#REF!</v>
      </c>
      <c r="F368" s="217" t="e">
        <f>#REF!</f>
        <v>#REF!</v>
      </c>
      <c r="G368" s="215" t="e">
        <f>#REF!</f>
        <v>#REF!</v>
      </c>
      <c r="H368" s="146" t="s">
        <v>269</v>
      </c>
      <c r="I368" s="220" t="e">
        <f>#REF!</f>
        <v>#REF!</v>
      </c>
      <c r="J368" s="140" t="str">
        <f>'YARIŞMA BİLGİLERİ'!$F$21</f>
        <v>YILDIZ ERKEK</v>
      </c>
      <c r="K368" s="210" t="str">
        <f t="shared" si="13"/>
        <v>Diyarbakır-Anadolu Yıldızlar Ligi Diyarbakır Grubu Yarışmaları</v>
      </c>
      <c r="L368" s="144" t="e">
        <f>#REF!</f>
        <v>#REF!</v>
      </c>
      <c r="M368" s="144" t="s">
        <v>375</v>
      </c>
    </row>
    <row r="369" spans="1:13" s="211" customFormat="1" ht="26.25" customHeight="1">
      <c r="A369" s="138">
        <v>635</v>
      </c>
      <c r="B369" s="212" t="s">
        <v>270</v>
      </c>
      <c r="C369" s="214">
        <f>Cirit!D8</f>
        <v>37257</v>
      </c>
      <c r="D369" s="216" t="str">
        <f>Cirit!E8</f>
        <v>MUSA DALKILIÇ</v>
      </c>
      <c r="E369" s="216" t="str">
        <f>Cirit!F8</f>
        <v>SİİRT</v>
      </c>
      <c r="F369" s="217">
        <f>Cirit!K8</f>
        <v>3627</v>
      </c>
      <c r="G369" s="215">
        <f>Cirit!A8</f>
        <v>1</v>
      </c>
      <c r="H369" s="146" t="s">
        <v>270</v>
      </c>
      <c r="I369" s="220" t="str">
        <f>Cirit!G$4</f>
        <v>600 gr.</v>
      </c>
      <c r="J369" s="140" t="str">
        <f>'YARIŞMA BİLGİLERİ'!$F$21</f>
        <v>YILDIZ ERKEK</v>
      </c>
      <c r="K369" s="210" t="str">
        <f t="shared" si="13"/>
        <v>Diyarbakır-Anadolu Yıldızlar Ligi Diyarbakır Grubu Yarışmaları</v>
      </c>
      <c r="L369" s="144" t="str">
        <f>Cirit!J$4</f>
        <v>14 Mart 2015 - 15.05</v>
      </c>
      <c r="M369" s="144" t="s">
        <v>375</v>
      </c>
    </row>
    <row r="370" spans="1:13" s="211" customFormat="1" ht="26.25" customHeight="1">
      <c r="A370" s="138">
        <v>636</v>
      </c>
      <c r="B370" s="212" t="s">
        <v>270</v>
      </c>
      <c r="C370" s="214">
        <f>Cirit!D9</f>
        <v>36932</v>
      </c>
      <c r="D370" s="216" t="str">
        <f>Cirit!E9</f>
        <v>MUHAMMET HAZİM KARAER</v>
      </c>
      <c r="E370" s="216" t="str">
        <f>Cirit!F9</f>
        <v>GAZİANTEP</v>
      </c>
      <c r="F370" s="217">
        <f>Cirit!K9</f>
        <v>3494</v>
      </c>
      <c r="G370" s="215">
        <f>Cirit!A9</f>
        <v>2</v>
      </c>
      <c r="H370" s="146" t="s">
        <v>270</v>
      </c>
      <c r="I370" s="220" t="str">
        <f>Cirit!G$4</f>
        <v>600 gr.</v>
      </c>
      <c r="J370" s="140" t="str">
        <f>'YARIŞMA BİLGİLERİ'!$F$21</f>
        <v>YILDIZ ERKEK</v>
      </c>
      <c r="K370" s="210" t="str">
        <f t="shared" si="13"/>
        <v>Diyarbakır-Anadolu Yıldızlar Ligi Diyarbakır Grubu Yarışmaları</v>
      </c>
      <c r="L370" s="144" t="str">
        <f>Cirit!J$4</f>
        <v>14 Mart 2015 - 15.05</v>
      </c>
      <c r="M370" s="144" t="s">
        <v>375</v>
      </c>
    </row>
    <row r="371" spans="1:13" s="211" customFormat="1" ht="26.25" customHeight="1">
      <c r="A371" s="138">
        <v>637</v>
      </c>
      <c r="B371" s="212" t="s">
        <v>270</v>
      </c>
      <c r="C371" s="214">
        <f>Cirit!D10</f>
        <v>37083</v>
      </c>
      <c r="D371" s="216" t="str">
        <f>Cirit!E10</f>
        <v>MERT ONUR AYDIN</v>
      </c>
      <c r="E371" s="216" t="str">
        <f>Cirit!F10</f>
        <v>ŞANLIURFA</v>
      </c>
      <c r="F371" s="217">
        <f>Cirit!K10</f>
        <v>3299</v>
      </c>
      <c r="G371" s="215">
        <f>Cirit!A10</f>
        <v>3</v>
      </c>
      <c r="H371" s="146" t="s">
        <v>270</v>
      </c>
      <c r="I371" s="220" t="str">
        <f>Cirit!G$4</f>
        <v>600 gr.</v>
      </c>
      <c r="J371" s="140" t="str">
        <f>'YARIŞMA BİLGİLERİ'!$F$21</f>
        <v>YILDIZ ERKEK</v>
      </c>
      <c r="K371" s="210" t="str">
        <f t="shared" si="13"/>
        <v>Diyarbakır-Anadolu Yıldızlar Ligi Diyarbakır Grubu Yarışmaları</v>
      </c>
      <c r="L371" s="144" t="str">
        <f>Cirit!J$4</f>
        <v>14 Mart 2015 - 15.05</v>
      </c>
      <c r="M371" s="144" t="s">
        <v>375</v>
      </c>
    </row>
    <row r="372" spans="1:13" s="211" customFormat="1" ht="26.25" customHeight="1">
      <c r="A372" s="138">
        <v>638</v>
      </c>
      <c r="B372" s="212" t="s">
        <v>270</v>
      </c>
      <c r="C372" s="214">
        <f>Cirit!D11</f>
        <v>37316</v>
      </c>
      <c r="D372" s="216" t="str">
        <f>Cirit!E11</f>
        <v>İSA ALÇİÇEK</v>
      </c>
      <c r="E372" s="216" t="str">
        <f>Cirit!F11</f>
        <v>HAKKARİ</v>
      </c>
      <c r="F372" s="217">
        <f>Cirit!K11</f>
        <v>2895</v>
      </c>
      <c r="G372" s="215">
        <f>Cirit!A11</f>
        <v>4</v>
      </c>
      <c r="H372" s="146" t="s">
        <v>270</v>
      </c>
      <c r="I372" s="220" t="str">
        <f>Cirit!G$4</f>
        <v>600 gr.</v>
      </c>
      <c r="J372" s="140" t="str">
        <f>'YARIŞMA BİLGİLERİ'!$F$21</f>
        <v>YILDIZ ERKEK</v>
      </c>
      <c r="K372" s="210" t="str">
        <f t="shared" si="13"/>
        <v>Diyarbakır-Anadolu Yıldızlar Ligi Diyarbakır Grubu Yarışmaları</v>
      </c>
      <c r="L372" s="144" t="str">
        <f>Cirit!J$4</f>
        <v>14 Mart 2015 - 15.05</v>
      </c>
      <c r="M372" s="144" t="s">
        <v>375</v>
      </c>
    </row>
    <row r="373" spans="1:13" s="211" customFormat="1" ht="26.25" customHeight="1">
      <c r="A373" s="138">
        <v>639</v>
      </c>
      <c r="B373" s="212" t="s">
        <v>270</v>
      </c>
      <c r="C373" s="214">
        <f>Cirit!D12</f>
        <v>36892</v>
      </c>
      <c r="D373" s="216" t="str">
        <f>Cirit!E12</f>
        <v>ahnet meriç</v>
      </c>
      <c r="E373" s="216" t="str">
        <f>Cirit!F12</f>
        <v>DİYARBAKIR</v>
      </c>
      <c r="F373" s="217">
        <f>Cirit!K12</f>
        <v>2721</v>
      </c>
      <c r="G373" s="215">
        <f>Cirit!A12</f>
        <v>5</v>
      </c>
      <c r="H373" s="146" t="s">
        <v>270</v>
      </c>
      <c r="I373" s="220" t="str">
        <f>Cirit!G$4</f>
        <v>600 gr.</v>
      </c>
      <c r="J373" s="140" t="str">
        <f>'YARIŞMA BİLGİLERİ'!$F$21</f>
        <v>YILDIZ ERKEK</v>
      </c>
      <c r="K373" s="210" t="str">
        <f t="shared" si="13"/>
        <v>Diyarbakır-Anadolu Yıldızlar Ligi Diyarbakır Grubu Yarışmaları</v>
      </c>
      <c r="L373" s="144" t="str">
        <f>Cirit!J$4</f>
        <v>14 Mart 2015 - 15.05</v>
      </c>
      <c r="M373" s="144" t="s">
        <v>375</v>
      </c>
    </row>
    <row r="374" spans="1:13" s="211" customFormat="1" ht="26.25" customHeight="1">
      <c r="A374" s="138">
        <v>640</v>
      </c>
      <c r="B374" s="212" t="s">
        <v>270</v>
      </c>
      <c r="C374" s="214">
        <f>Cirit!D13</f>
        <v>36892</v>
      </c>
      <c r="D374" s="216" t="str">
        <f>Cirit!E13</f>
        <v>SELMAN IRMAK</v>
      </c>
      <c r="E374" s="216" t="str">
        <f>Cirit!F13</f>
        <v>BATMAN</v>
      </c>
      <c r="F374" s="217">
        <f>Cirit!K13</f>
        <v>2663</v>
      </c>
      <c r="G374" s="215">
        <f>Cirit!A13</f>
        <v>6</v>
      </c>
      <c r="H374" s="146" t="s">
        <v>270</v>
      </c>
      <c r="I374" s="220" t="str">
        <f>Cirit!G$4</f>
        <v>600 gr.</v>
      </c>
      <c r="J374" s="140" t="str">
        <f>'YARIŞMA BİLGİLERİ'!$F$21</f>
        <v>YILDIZ ERKEK</v>
      </c>
      <c r="K374" s="210" t="str">
        <f t="shared" si="13"/>
        <v>Diyarbakır-Anadolu Yıldızlar Ligi Diyarbakır Grubu Yarışmaları</v>
      </c>
      <c r="L374" s="144" t="str">
        <f>Cirit!J$4</f>
        <v>14 Mart 2015 - 15.05</v>
      </c>
      <c r="M374" s="144" t="s">
        <v>375</v>
      </c>
    </row>
    <row r="375" spans="1:13" s="211" customFormat="1" ht="26.25" customHeight="1">
      <c r="A375" s="138">
        <v>641</v>
      </c>
      <c r="B375" s="212" t="s">
        <v>270</v>
      </c>
      <c r="C375" s="214">
        <f>Cirit!D14</f>
        <v>37002</v>
      </c>
      <c r="D375" s="216" t="str">
        <f>Cirit!E14</f>
        <v>ABDILKADİR IRMAK</v>
      </c>
      <c r="E375" s="216" t="str">
        <f>Cirit!F14</f>
        <v>MARDİN</v>
      </c>
      <c r="F375" s="217">
        <f>Cirit!K14</f>
        <v>2455</v>
      </c>
      <c r="G375" s="215">
        <f>Cirit!A14</f>
        <v>7</v>
      </c>
      <c r="H375" s="146" t="s">
        <v>270</v>
      </c>
      <c r="I375" s="220" t="str">
        <f>Cirit!G$4</f>
        <v>600 gr.</v>
      </c>
      <c r="J375" s="140" t="str">
        <f>'YARIŞMA BİLGİLERİ'!$F$21</f>
        <v>YILDIZ ERKEK</v>
      </c>
      <c r="K375" s="210" t="str">
        <f t="shared" si="13"/>
        <v>Diyarbakır-Anadolu Yıldızlar Ligi Diyarbakır Grubu Yarışmaları</v>
      </c>
      <c r="L375" s="144" t="str">
        <f>Cirit!J$4</f>
        <v>14 Mart 2015 - 15.05</v>
      </c>
      <c r="M375" s="144" t="s">
        <v>375</v>
      </c>
    </row>
    <row r="376" spans="1:13" s="211" customFormat="1" ht="26.25" customHeight="1">
      <c r="A376" s="138">
        <v>642</v>
      </c>
      <c r="B376" s="212" t="s">
        <v>270</v>
      </c>
      <c r="C376" s="214">
        <f>Cirit!D15</f>
        <v>36936</v>
      </c>
      <c r="D376" s="216" t="str">
        <f>Cirit!E15</f>
        <v>Muhammet Ali GÜNAY</v>
      </c>
      <c r="E376" s="216" t="str">
        <f>Cirit!F15</f>
        <v>KİLİS</v>
      </c>
      <c r="F376" s="217">
        <f>Cirit!K15</f>
        <v>2280</v>
      </c>
      <c r="G376" s="215">
        <f>Cirit!A15</f>
        <v>8</v>
      </c>
      <c r="H376" s="146" t="s">
        <v>270</v>
      </c>
      <c r="I376" s="220" t="str">
        <f>Cirit!G$4</f>
        <v>600 gr.</v>
      </c>
      <c r="J376" s="140" t="str">
        <f>'YARIŞMA BİLGİLERİ'!$F$21</f>
        <v>YILDIZ ERKEK</v>
      </c>
      <c r="K376" s="210" t="str">
        <f t="shared" si="13"/>
        <v>Diyarbakır-Anadolu Yıldızlar Ligi Diyarbakır Grubu Yarışmaları</v>
      </c>
      <c r="L376" s="144" t="str">
        <f>Cirit!J$4</f>
        <v>14 Mart 2015 - 15.05</v>
      </c>
      <c r="M376" s="144" t="s">
        <v>375</v>
      </c>
    </row>
    <row r="377" spans="1:13" s="211" customFormat="1" ht="26.25" customHeight="1">
      <c r="A377" s="138">
        <v>643</v>
      </c>
      <c r="B377" s="212" t="s">
        <v>270</v>
      </c>
      <c r="C377" s="214">
        <f>Cirit!D16</f>
        <v>36948</v>
      </c>
      <c r="D377" s="216" t="str">
        <f>Cirit!E16</f>
        <v>HASAN DAĞ</v>
      </c>
      <c r="E377" s="216" t="str">
        <f>Cirit!F16</f>
        <v>ADIYAMAN</v>
      </c>
      <c r="F377" s="217">
        <f>Cirit!K16</f>
        <v>1750</v>
      </c>
      <c r="G377" s="215">
        <f>Cirit!A16</f>
        <v>9</v>
      </c>
      <c r="H377" s="146" t="s">
        <v>270</v>
      </c>
      <c r="I377" s="220" t="str">
        <f>Cirit!G$4</f>
        <v>600 gr.</v>
      </c>
      <c r="J377" s="140" t="str">
        <f>'YARIŞMA BİLGİLERİ'!$F$21</f>
        <v>YILDIZ ERKEK</v>
      </c>
      <c r="K377" s="210" t="str">
        <f aca="true" t="shared" si="14" ref="K377:K408">CONCATENATE(K$1,"-",A$1)</f>
        <v>Diyarbakır-Anadolu Yıldızlar Ligi Diyarbakır Grubu Yarışmaları</v>
      </c>
      <c r="L377" s="144" t="str">
        <f>Cirit!J$4</f>
        <v>14 Mart 2015 - 15.05</v>
      </c>
      <c r="M377" s="144" t="s">
        <v>375</v>
      </c>
    </row>
    <row r="378" spans="1:13" s="211" customFormat="1" ht="26.25" customHeight="1">
      <c r="A378" s="138">
        <v>644</v>
      </c>
      <c r="B378" s="212" t="s">
        <v>270</v>
      </c>
      <c r="C378" s="214">
        <f>Cirit!D17</f>
        <v>0</v>
      </c>
      <c r="D378" s="216">
        <f>Cirit!E17</f>
        <v>0</v>
      </c>
      <c r="E378" s="216" t="str">
        <f>Cirit!F17</f>
        <v>ŞIRNAK</v>
      </c>
      <c r="F378" s="217" t="str">
        <f>Cirit!K17</f>
        <v>DNS</v>
      </c>
      <c r="G378" s="215" t="str">
        <f>Cirit!A17</f>
        <v>-</v>
      </c>
      <c r="H378" s="146" t="s">
        <v>270</v>
      </c>
      <c r="I378" s="220" t="str">
        <f>Cirit!G$4</f>
        <v>600 gr.</v>
      </c>
      <c r="J378" s="140" t="str">
        <f>'YARIŞMA BİLGİLERİ'!$F$21</f>
        <v>YILDIZ ERKEK</v>
      </c>
      <c r="K378" s="210" t="str">
        <f t="shared" si="14"/>
        <v>Diyarbakır-Anadolu Yıldızlar Ligi Diyarbakır Grubu Yarışmaları</v>
      </c>
      <c r="L378" s="144" t="str">
        <f>Cirit!J$4</f>
        <v>14 Mart 2015 - 15.05</v>
      </c>
      <c r="M378" s="144" t="s">
        <v>375</v>
      </c>
    </row>
    <row r="379" spans="1:13" s="211" customFormat="1" ht="26.25" customHeight="1">
      <c r="A379" s="138">
        <v>645</v>
      </c>
      <c r="B379" s="212" t="s">
        <v>270</v>
      </c>
      <c r="C379" s="214">
        <f>Cirit!D18</f>
      </c>
      <c r="D379" s="216">
        <f>Cirit!E18</f>
      </c>
      <c r="E379" s="216">
        <f>Cirit!F18</f>
      </c>
      <c r="F379" s="217">
        <f>Cirit!K18</f>
      </c>
      <c r="G379" s="215">
        <f>Cirit!A18</f>
        <v>0</v>
      </c>
      <c r="H379" s="146" t="s">
        <v>270</v>
      </c>
      <c r="I379" s="220" t="str">
        <f>Cirit!G$4</f>
        <v>600 gr.</v>
      </c>
      <c r="J379" s="140" t="str">
        <f>'YARIŞMA BİLGİLERİ'!$F$21</f>
        <v>YILDIZ ERKEK</v>
      </c>
      <c r="K379" s="210" t="str">
        <f t="shared" si="14"/>
        <v>Diyarbakır-Anadolu Yıldızlar Ligi Diyarbakır Grubu Yarışmaları</v>
      </c>
      <c r="L379" s="144" t="str">
        <f>Cirit!J$4</f>
        <v>14 Mart 2015 - 15.05</v>
      </c>
      <c r="M379" s="144" t="s">
        <v>375</v>
      </c>
    </row>
    <row r="380" spans="1:13" s="211" customFormat="1" ht="26.25" customHeight="1">
      <c r="A380" s="138">
        <v>646</v>
      </c>
      <c r="B380" s="212" t="s">
        <v>270</v>
      </c>
      <c r="C380" s="214">
        <f>Cirit!D19</f>
      </c>
      <c r="D380" s="216">
        <f>Cirit!E19</f>
      </c>
      <c r="E380" s="216">
        <f>Cirit!F19</f>
      </c>
      <c r="F380" s="217">
        <f>Cirit!K19</f>
      </c>
      <c r="G380" s="215">
        <f>Cirit!A19</f>
        <v>0</v>
      </c>
      <c r="H380" s="146" t="s">
        <v>270</v>
      </c>
      <c r="I380" s="220" t="str">
        <f>Cirit!G$4</f>
        <v>600 gr.</v>
      </c>
      <c r="J380" s="140" t="str">
        <f>'YARIŞMA BİLGİLERİ'!$F$21</f>
        <v>YILDIZ ERKEK</v>
      </c>
      <c r="K380" s="210" t="str">
        <f t="shared" si="14"/>
        <v>Diyarbakır-Anadolu Yıldızlar Ligi Diyarbakır Grubu Yarışmaları</v>
      </c>
      <c r="L380" s="144" t="str">
        <f>Cirit!J$4</f>
        <v>14 Mart 2015 - 15.05</v>
      </c>
      <c r="M380" s="144" t="s">
        <v>375</v>
      </c>
    </row>
    <row r="381" spans="1:13" s="211" customFormat="1" ht="26.25" customHeight="1">
      <c r="A381" s="138">
        <v>647</v>
      </c>
      <c r="B381" s="212" t="s">
        <v>270</v>
      </c>
      <c r="C381" s="214">
        <f>Cirit!D20</f>
      </c>
      <c r="D381" s="216">
        <f>Cirit!E20</f>
      </c>
      <c r="E381" s="216">
        <f>Cirit!F20</f>
      </c>
      <c r="F381" s="217">
        <f>Cirit!K20</f>
      </c>
      <c r="G381" s="215">
        <f>Cirit!A20</f>
        <v>0</v>
      </c>
      <c r="H381" s="146" t="s">
        <v>270</v>
      </c>
      <c r="I381" s="220" t="str">
        <f>Cirit!G$4</f>
        <v>600 gr.</v>
      </c>
      <c r="J381" s="140" t="str">
        <f>'YARIŞMA BİLGİLERİ'!$F$21</f>
        <v>YILDIZ ERKEK</v>
      </c>
      <c r="K381" s="210" t="str">
        <f t="shared" si="14"/>
        <v>Diyarbakır-Anadolu Yıldızlar Ligi Diyarbakır Grubu Yarışmaları</v>
      </c>
      <c r="L381" s="144" t="str">
        <f>Cirit!J$4</f>
        <v>14 Mart 2015 - 15.05</v>
      </c>
      <c r="M381" s="144" t="s">
        <v>375</v>
      </c>
    </row>
    <row r="382" spans="1:13" s="211" customFormat="1" ht="26.25" customHeight="1">
      <c r="A382" s="138">
        <v>648</v>
      </c>
      <c r="B382" s="212" t="s">
        <v>270</v>
      </c>
      <c r="C382" s="214">
        <f>Cirit!D21</f>
      </c>
      <c r="D382" s="216">
        <f>Cirit!E21</f>
      </c>
      <c r="E382" s="216">
        <f>Cirit!F21</f>
      </c>
      <c r="F382" s="217">
        <f>Cirit!K21</f>
      </c>
      <c r="G382" s="215">
        <f>Cirit!A21</f>
        <v>0</v>
      </c>
      <c r="H382" s="146" t="s">
        <v>270</v>
      </c>
      <c r="I382" s="220" t="str">
        <f>Cirit!G$4</f>
        <v>600 gr.</v>
      </c>
      <c r="J382" s="140" t="str">
        <f>'YARIŞMA BİLGİLERİ'!$F$21</f>
        <v>YILDIZ ERKEK</v>
      </c>
      <c r="K382" s="210" t="str">
        <f t="shared" si="14"/>
        <v>Diyarbakır-Anadolu Yıldızlar Ligi Diyarbakır Grubu Yarışmaları</v>
      </c>
      <c r="L382" s="144" t="str">
        <f>Cirit!J$4</f>
        <v>14 Mart 2015 - 15.05</v>
      </c>
      <c r="M382" s="144" t="s">
        <v>375</v>
      </c>
    </row>
    <row r="383" spans="1:13" s="211" customFormat="1" ht="26.25" customHeight="1">
      <c r="A383" s="138">
        <v>649</v>
      </c>
      <c r="B383" s="212" t="s">
        <v>270</v>
      </c>
      <c r="C383" s="214">
        <f>Cirit!D22</f>
      </c>
      <c r="D383" s="216">
        <f>Cirit!E22</f>
      </c>
      <c r="E383" s="216">
        <f>Cirit!F22</f>
      </c>
      <c r="F383" s="217">
        <f>Cirit!K22</f>
      </c>
      <c r="G383" s="215">
        <f>Cirit!A22</f>
        <v>0</v>
      </c>
      <c r="H383" s="146" t="s">
        <v>270</v>
      </c>
      <c r="I383" s="220" t="str">
        <f>Cirit!G$4</f>
        <v>600 gr.</v>
      </c>
      <c r="J383" s="140" t="str">
        <f>'YARIŞMA BİLGİLERİ'!$F$21</f>
        <v>YILDIZ ERKEK</v>
      </c>
      <c r="K383" s="210" t="str">
        <f t="shared" si="14"/>
        <v>Diyarbakır-Anadolu Yıldızlar Ligi Diyarbakır Grubu Yarışmaları</v>
      </c>
      <c r="L383" s="144" t="str">
        <f>Cirit!J$4</f>
        <v>14 Mart 2015 - 15.05</v>
      </c>
      <c r="M383" s="144" t="s">
        <v>375</v>
      </c>
    </row>
    <row r="384" spans="1:13" s="211" customFormat="1" ht="26.25" customHeight="1">
      <c r="A384" s="138">
        <v>650</v>
      </c>
      <c r="B384" s="212" t="s">
        <v>270</v>
      </c>
      <c r="C384" s="214">
        <f>Cirit!D23</f>
      </c>
      <c r="D384" s="216">
        <f>Cirit!E23</f>
      </c>
      <c r="E384" s="216">
        <f>Cirit!F23</f>
      </c>
      <c r="F384" s="217">
        <f>Cirit!K23</f>
      </c>
      <c r="G384" s="215">
        <f>Cirit!A23</f>
        <v>0</v>
      </c>
      <c r="H384" s="146" t="s">
        <v>270</v>
      </c>
      <c r="I384" s="220" t="str">
        <f>Cirit!G$4</f>
        <v>600 gr.</v>
      </c>
      <c r="J384" s="140" t="str">
        <f>'YARIŞMA BİLGİLERİ'!$F$21</f>
        <v>YILDIZ ERKEK</v>
      </c>
      <c r="K384" s="210" t="str">
        <f t="shared" si="14"/>
        <v>Diyarbakır-Anadolu Yıldızlar Ligi Diyarbakır Grubu Yarışmaları</v>
      </c>
      <c r="L384" s="144" t="str">
        <f>Cirit!J$4</f>
        <v>14 Mart 2015 - 15.05</v>
      </c>
      <c r="M384" s="144" t="s">
        <v>375</v>
      </c>
    </row>
    <row r="385" spans="1:13" s="211" customFormat="1" ht="26.25" customHeight="1">
      <c r="A385" s="138">
        <v>651</v>
      </c>
      <c r="B385" s="212" t="s">
        <v>270</v>
      </c>
      <c r="C385" s="214">
        <f>Cirit!D24</f>
      </c>
      <c r="D385" s="216">
        <f>Cirit!E24</f>
      </c>
      <c r="E385" s="216">
        <f>Cirit!F24</f>
      </c>
      <c r="F385" s="217">
        <f>Cirit!K24</f>
      </c>
      <c r="G385" s="215">
        <f>Cirit!A24</f>
        <v>0</v>
      </c>
      <c r="H385" s="146" t="s">
        <v>270</v>
      </c>
      <c r="I385" s="220" t="str">
        <f>Cirit!G$4</f>
        <v>600 gr.</v>
      </c>
      <c r="J385" s="140" t="str">
        <f>'YARIŞMA BİLGİLERİ'!$F$21</f>
        <v>YILDIZ ERKEK</v>
      </c>
      <c r="K385" s="210" t="str">
        <f t="shared" si="14"/>
        <v>Diyarbakır-Anadolu Yıldızlar Ligi Diyarbakır Grubu Yarışmaları</v>
      </c>
      <c r="L385" s="144" t="str">
        <f>Cirit!J$4</f>
        <v>14 Mart 2015 - 15.05</v>
      </c>
      <c r="M385" s="144" t="s">
        <v>375</v>
      </c>
    </row>
    <row r="386" spans="1:13" s="211" customFormat="1" ht="26.25" customHeight="1">
      <c r="A386" s="138">
        <v>652</v>
      </c>
      <c r="B386" s="212" t="s">
        <v>270</v>
      </c>
      <c r="C386" s="214">
        <f>Cirit!D25</f>
      </c>
      <c r="D386" s="216">
        <f>Cirit!E25</f>
      </c>
      <c r="E386" s="216">
        <f>Cirit!F25</f>
      </c>
      <c r="F386" s="217">
        <f>Cirit!K25</f>
      </c>
      <c r="G386" s="215">
        <f>Cirit!A25</f>
        <v>0</v>
      </c>
      <c r="H386" s="146" t="s">
        <v>270</v>
      </c>
      <c r="I386" s="220" t="str">
        <f>Cirit!G$4</f>
        <v>600 gr.</v>
      </c>
      <c r="J386" s="140" t="str">
        <f>'YARIŞMA BİLGİLERİ'!$F$21</f>
        <v>YILDIZ ERKEK</v>
      </c>
      <c r="K386" s="210" t="str">
        <f t="shared" si="14"/>
        <v>Diyarbakır-Anadolu Yıldızlar Ligi Diyarbakır Grubu Yarışmaları</v>
      </c>
      <c r="L386" s="144" t="str">
        <f>Cirit!J$4</f>
        <v>14 Mart 2015 - 15.05</v>
      </c>
      <c r="M386" s="144" t="s">
        <v>375</v>
      </c>
    </row>
    <row r="387" spans="1:13" s="211" customFormat="1" ht="26.25" customHeight="1">
      <c r="A387" s="138">
        <v>653</v>
      </c>
      <c r="B387" s="212" t="s">
        <v>270</v>
      </c>
      <c r="C387" s="214">
        <f>Cirit!D26</f>
      </c>
      <c r="D387" s="216">
        <f>Cirit!E26</f>
      </c>
      <c r="E387" s="216">
        <f>Cirit!F26</f>
      </c>
      <c r="F387" s="217">
        <f>Cirit!K26</f>
      </c>
      <c r="G387" s="215">
        <f>Cirit!A26</f>
        <v>0</v>
      </c>
      <c r="H387" s="146" t="s">
        <v>270</v>
      </c>
      <c r="I387" s="220" t="str">
        <f>Cirit!G$4</f>
        <v>600 gr.</v>
      </c>
      <c r="J387" s="140" t="str">
        <f>'YARIŞMA BİLGİLERİ'!$F$21</f>
        <v>YILDIZ ERKEK</v>
      </c>
      <c r="K387" s="210" t="str">
        <f t="shared" si="14"/>
        <v>Diyarbakır-Anadolu Yıldızlar Ligi Diyarbakır Grubu Yarışmaları</v>
      </c>
      <c r="L387" s="144" t="str">
        <f>Cirit!J$4</f>
        <v>14 Mart 2015 - 15.05</v>
      </c>
      <c r="M387" s="144" t="s">
        <v>375</v>
      </c>
    </row>
    <row r="388" spans="1:13" s="211" customFormat="1" ht="26.25" customHeight="1">
      <c r="A388" s="138">
        <v>654</v>
      </c>
      <c r="B388" s="212" t="s">
        <v>270</v>
      </c>
      <c r="C388" s="214">
        <f>Cirit!D27</f>
      </c>
      <c r="D388" s="216">
        <f>Cirit!E27</f>
      </c>
      <c r="E388" s="216">
        <f>Cirit!F27</f>
      </c>
      <c r="F388" s="217">
        <f>Cirit!K27</f>
      </c>
      <c r="G388" s="215">
        <f>Cirit!A27</f>
        <v>0</v>
      </c>
      <c r="H388" s="146" t="s">
        <v>270</v>
      </c>
      <c r="I388" s="220" t="str">
        <f>Cirit!G$4</f>
        <v>600 gr.</v>
      </c>
      <c r="J388" s="140" t="str">
        <f>'YARIŞMA BİLGİLERİ'!$F$21</f>
        <v>YILDIZ ERKEK</v>
      </c>
      <c r="K388" s="210" t="str">
        <f t="shared" si="14"/>
        <v>Diyarbakır-Anadolu Yıldızlar Ligi Diyarbakır Grubu Yarışmaları</v>
      </c>
      <c r="L388" s="144" t="str">
        <f>Cirit!J$4</f>
        <v>14 Mart 2015 - 15.05</v>
      </c>
      <c r="M388" s="144" t="s">
        <v>375</v>
      </c>
    </row>
    <row r="389" spans="1:13" s="211" customFormat="1" ht="26.25" customHeight="1">
      <c r="A389" s="138">
        <v>655</v>
      </c>
      <c r="B389" s="212" t="s">
        <v>270</v>
      </c>
      <c r="C389" s="214" t="e">
        <f>Cirit!#REF!</f>
        <v>#REF!</v>
      </c>
      <c r="D389" s="216" t="e">
        <f>Cirit!#REF!</f>
        <v>#REF!</v>
      </c>
      <c r="E389" s="216" t="e">
        <f>Cirit!#REF!</f>
        <v>#REF!</v>
      </c>
      <c r="F389" s="217" t="e">
        <f>Cirit!#REF!</f>
        <v>#REF!</v>
      </c>
      <c r="G389" s="215" t="e">
        <f>Cirit!#REF!</f>
        <v>#REF!</v>
      </c>
      <c r="H389" s="146" t="s">
        <v>270</v>
      </c>
      <c r="I389" s="220" t="str">
        <f>Cirit!G$4</f>
        <v>600 gr.</v>
      </c>
      <c r="J389" s="140" t="str">
        <f>'YARIŞMA BİLGİLERİ'!$F$21</f>
        <v>YILDIZ ERKEK</v>
      </c>
      <c r="K389" s="210" t="str">
        <f t="shared" si="14"/>
        <v>Diyarbakır-Anadolu Yıldızlar Ligi Diyarbakır Grubu Yarışmaları</v>
      </c>
      <c r="L389" s="144" t="str">
        <f>Cirit!J$4</f>
        <v>14 Mart 2015 - 15.05</v>
      </c>
      <c r="M389" s="144" t="s">
        <v>375</v>
      </c>
    </row>
    <row r="390" spans="1:13" s="211" customFormat="1" ht="26.25" customHeight="1">
      <c r="A390" s="138">
        <v>656</v>
      </c>
      <c r="B390" s="212" t="s">
        <v>270</v>
      </c>
      <c r="C390" s="214" t="e">
        <f>Cirit!#REF!</f>
        <v>#REF!</v>
      </c>
      <c r="D390" s="216" t="e">
        <f>Cirit!#REF!</f>
        <v>#REF!</v>
      </c>
      <c r="E390" s="216" t="e">
        <f>Cirit!#REF!</f>
        <v>#REF!</v>
      </c>
      <c r="F390" s="217" t="e">
        <f>Cirit!#REF!</f>
        <v>#REF!</v>
      </c>
      <c r="G390" s="215" t="e">
        <f>Cirit!#REF!</f>
        <v>#REF!</v>
      </c>
      <c r="H390" s="146" t="s">
        <v>270</v>
      </c>
      <c r="I390" s="220" t="str">
        <f>Cirit!G$4</f>
        <v>600 gr.</v>
      </c>
      <c r="J390" s="140" t="str">
        <f>'YARIŞMA BİLGİLERİ'!$F$21</f>
        <v>YILDIZ ERKEK</v>
      </c>
      <c r="K390" s="210" t="str">
        <f t="shared" si="14"/>
        <v>Diyarbakır-Anadolu Yıldızlar Ligi Diyarbakır Grubu Yarışmaları</v>
      </c>
      <c r="L390" s="144" t="str">
        <f>Cirit!J$4</f>
        <v>14 Mart 2015 - 15.05</v>
      </c>
      <c r="M390" s="144" t="s">
        <v>375</v>
      </c>
    </row>
    <row r="391" spans="1:13" s="211" customFormat="1" ht="26.25" customHeight="1">
      <c r="A391" s="138">
        <v>657</v>
      </c>
      <c r="B391" s="212" t="s">
        <v>270</v>
      </c>
      <c r="C391" s="214" t="e">
        <f>Cirit!#REF!</f>
        <v>#REF!</v>
      </c>
      <c r="D391" s="216" t="e">
        <f>Cirit!#REF!</f>
        <v>#REF!</v>
      </c>
      <c r="E391" s="216" t="e">
        <f>Cirit!#REF!</f>
        <v>#REF!</v>
      </c>
      <c r="F391" s="217" t="e">
        <f>Cirit!#REF!</f>
        <v>#REF!</v>
      </c>
      <c r="G391" s="215" t="e">
        <f>Cirit!#REF!</f>
        <v>#REF!</v>
      </c>
      <c r="H391" s="146" t="s">
        <v>270</v>
      </c>
      <c r="I391" s="220" t="str">
        <f>Cirit!G$4</f>
        <v>600 gr.</v>
      </c>
      <c r="J391" s="140" t="str">
        <f>'YARIŞMA BİLGİLERİ'!$F$21</f>
        <v>YILDIZ ERKEK</v>
      </c>
      <c r="K391" s="210" t="str">
        <f t="shared" si="14"/>
        <v>Diyarbakır-Anadolu Yıldızlar Ligi Diyarbakır Grubu Yarışmaları</v>
      </c>
      <c r="L391" s="144" t="str">
        <f>Cirit!J$4</f>
        <v>14 Mart 2015 - 15.05</v>
      </c>
      <c r="M391" s="144" t="s">
        <v>375</v>
      </c>
    </row>
    <row r="392" spans="1:13" s="211" customFormat="1" ht="26.25" customHeight="1">
      <c r="A392" s="138">
        <v>658</v>
      </c>
      <c r="B392" s="212" t="s">
        <v>270</v>
      </c>
      <c r="C392" s="214" t="e">
        <f>Cirit!#REF!</f>
        <v>#REF!</v>
      </c>
      <c r="D392" s="216" t="e">
        <f>Cirit!#REF!</f>
        <v>#REF!</v>
      </c>
      <c r="E392" s="216" t="e">
        <f>Cirit!#REF!</f>
        <v>#REF!</v>
      </c>
      <c r="F392" s="217" t="e">
        <f>Cirit!#REF!</f>
        <v>#REF!</v>
      </c>
      <c r="G392" s="215" t="e">
        <f>Cirit!#REF!</f>
        <v>#REF!</v>
      </c>
      <c r="H392" s="146" t="s">
        <v>270</v>
      </c>
      <c r="I392" s="220" t="str">
        <f>Cirit!G$4</f>
        <v>600 gr.</v>
      </c>
      <c r="J392" s="140" t="str">
        <f>'YARIŞMA BİLGİLERİ'!$F$21</f>
        <v>YILDIZ ERKEK</v>
      </c>
      <c r="K392" s="210" t="str">
        <f t="shared" si="14"/>
        <v>Diyarbakır-Anadolu Yıldızlar Ligi Diyarbakır Grubu Yarışmaları</v>
      </c>
      <c r="L392" s="144" t="str">
        <f>Cirit!J$4</f>
        <v>14 Mart 2015 - 15.05</v>
      </c>
      <c r="M392" s="144" t="s">
        <v>375</v>
      </c>
    </row>
    <row r="393" spans="1:13" s="211" customFormat="1" ht="26.25" customHeight="1">
      <c r="A393" s="138">
        <v>659</v>
      </c>
      <c r="B393" s="212" t="s">
        <v>270</v>
      </c>
      <c r="C393" s="214" t="e">
        <f>Cirit!#REF!</f>
        <v>#REF!</v>
      </c>
      <c r="D393" s="216" t="e">
        <f>Cirit!#REF!</f>
        <v>#REF!</v>
      </c>
      <c r="E393" s="216" t="e">
        <f>Cirit!#REF!</f>
        <v>#REF!</v>
      </c>
      <c r="F393" s="217" t="e">
        <f>Cirit!#REF!</f>
        <v>#REF!</v>
      </c>
      <c r="G393" s="215" t="e">
        <f>Cirit!#REF!</f>
        <v>#REF!</v>
      </c>
      <c r="H393" s="146" t="s">
        <v>270</v>
      </c>
      <c r="I393" s="220" t="str">
        <f>Cirit!G$4</f>
        <v>600 gr.</v>
      </c>
      <c r="J393" s="140" t="str">
        <f>'YARIŞMA BİLGİLERİ'!$F$21</f>
        <v>YILDIZ ERKEK</v>
      </c>
      <c r="K393" s="210" t="str">
        <f t="shared" si="14"/>
        <v>Diyarbakır-Anadolu Yıldızlar Ligi Diyarbakır Grubu Yarışmaları</v>
      </c>
      <c r="L393" s="144" t="str">
        <f>Cirit!J$4</f>
        <v>14 Mart 2015 - 15.05</v>
      </c>
      <c r="M393" s="144" t="s">
        <v>375</v>
      </c>
    </row>
    <row r="394" spans="1:13" s="211" customFormat="1" ht="26.25" customHeight="1">
      <c r="A394" s="138">
        <v>660</v>
      </c>
      <c r="B394" s="212" t="s">
        <v>270</v>
      </c>
      <c r="C394" s="214" t="e">
        <f>Cirit!#REF!</f>
        <v>#REF!</v>
      </c>
      <c r="D394" s="216" t="e">
        <f>Cirit!#REF!</f>
        <v>#REF!</v>
      </c>
      <c r="E394" s="216" t="e">
        <f>Cirit!#REF!</f>
        <v>#REF!</v>
      </c>
      <c r="F394" s="217" t="e">
        <f>Cirit!#REF!</f>
        <v>#REF!</v>
      </c>
      <c r="G394" s="215" t="e">
        <f>Cirit!#REF!</f>
        <v>#REF!</v>
      </c>
      <c r="H394" s="146" t="s">
        <v>270</v>
      </c>
      <c r="I394" s="220" t="str">
        <f>Cirit!G$4</f>
        <v>600 gr.</v>
      </c>
      <c r="J394" s="140" t="str">
        <f>'YARIŞMA BİLGİLERİ'!$F$21</f>
        <v>YILDIZ ERKEK</v>
      </c>
      <c r="K394" s="210" t="str">
        <f t="shared" si="14"/>
        <v>Diyarbakır-Anadolu Yıldızlar Ligi Diyarbakır Grubu Yarışmaları</v>
      </c>
      <c r="L394" s="144" t="str">
        <f>Cirit!J$4</f>
        <v>14 Mart 2015 - 15.05</v>
      </c>
      <c r="M394" s="144" t="s">
        <v>375</v>
      </c>
    </row>
    <row r="395" spans="1:13" s="211" customFormat="1" ht="26.25" customHeight="1">
      <c r="A395" s="138">
        <v>661</v>
      </c>
      <c r="B395" s="212" t="s">
        <v>270</v>
      </c>
      <c r="C395" s="214" t="e">
        <f>Cirit!#REF!</f>
        <v>#REF!</v>
      </c>
      <c r="D395" s="216" t="e">
        <f>Cirit!#REF!</f>
        <v>#REF!</v>
      </c>
      <c r="E395" s="216" t="e">
        <f>Cirit!#REF!</f>
        <v>#REF!</v>
      </c>
      <c r="F395" s="217" t="e">
        <f>Cirit!#REF!</f>
        <v>#REF!</v>
      </c>
      <c r="G395" s="215" t="e">
        <f>Cirit!#REF!</f>
        <v>#REF!</v>
      </c>
      <c r="H395" s="146" t="s">
        <v>270</v>
      </c>
      <c r="I395" s="220" t="str">
        <f>Cirit!G$4</f>
        <v>600 gr.</v>
      </c>
      <c r="J395" s="140" t="str">
        <f>'YARIŞMA BİLGİLERİ'!$F$21</f>
        <v>YILDIZ ERKEK</v>
      </c>
      <c r="K395" s="210" t="str">
        <f t="shared" si="14"/>
        <v>Diyarbakır-Anadolu Yıldızlar Ligi Diyarbakır Grubu Yarışmaları</v>
      </c>
      <c r="L395" s="144" t="str">
        <f>Cirit!J$4</f>
        <v>14 Mart 2015 - 15.05</v>
      </c>
      <c r="M395" s="144" t="s">
        <v>375</v>
      </c>
    </row>
    <row r="396" spans="1:13" s="211" customFormat="1" ht="26.25" customHeight="1">
      <c r="A396" s="138">
        <v>662</v>
      </c>
      <c r="B396" s="212" t="s">
        <v>270</v>
      </c>
      <c r="C396" s="214" t="e">
        <f>Cirit!#REF!</f>
        <v>#REF!</v>
      </c>
      <c r="D396" s="216" t="e">
        <f>Cirit!#REF!</f>
        <v>#REF!</v>
      </c>
      <c r="E396" s="216" t="e">
        <f>Cirit!#REF!</f>
        <v>#REF!</v>
      </c>
      <c r="F396" s="217" t="e">
        <f>Cirit!#REF!</f>
        <v>#REF!</v>
      </c>
      <c r="G396" s="215" t="e">
        <f>Cirit!#REF!</f>
        <v>#REF!</v>
      </c>
      <c r="H396" s="146" t="s">
        <v>270</v>
      </c>
      <c r="I396" s="220" t="str">
        <f>Cirit!G$4</f>
        <v>600 gr.</v>
      </c>
      <c r="J396" s="140" t="str">
        <f>'YARIŞMA BİLGİLERİ'!$F$21</f>
        <v>YILDIZ ERKEK</v>
      </c>
      <c r="K396" s="210" t="str">
        <f t="shared" si="14"/>
        <v>Diyarbakır-Anadolu Yıldızlar Ligi Diyarbakır Grubu Yarışmaları</v>
      </c>
      <c r="L396" s="144" t="str">
        <f>Cirit!J$4</f>
        <v>14 Mart 2015 - 15.05</v>
      </c>
      <c r="M396" s="144" t="s">
        <v>375</v>
      </c>
    </row>
    <row r="397" spans="1:13" s="211" customFormat="1" ht="26.25" customHeight="1">
      <c r="A397" s="138">
        <v>663</v>
      </c>
      <c r="B397" s="212" t="s">
        <v>270</v>
      </c>
      <c r="C397" s="214" t="e">
        <f>Cirit!#REF!</f>
        <v>#REF!</v>
      </c>
      <c r="D397" s="216" t="e">
        <f>Cirit!#REF!</f>
        <v>#REF!</v>
      </c>
      <c r="E397" s="216" t="e">
        <f>Cirit!#REF!</f>
        <v>#REF!</v>
      </c>
      <c r="F397" s="217" t="e">
        <f>Cirit!#REF!</f>
        <v>#REF!</v>
      </c>
      <c r="G397" s="215" t="e">
        <f>Cirit!#REF!</f>
        <v>#REF!</v>
      </c>
      <c r="H397" s="146" t="s">
        <v>270</v>
      </c>
      <c r="I397" s="220" t="str">
        <f>Cirit!G$4</f>
        <v>600 gr.</v>
      </c>
      <c r="J397" s="140" t="str">
        <f>'YARIŞMA BİLGİLERİ'!$F$21</f>
        <v>YILDIZ ERKEK</v>
      </c>
      <c r="K397" s="210" t="str">
        <f t="shared" si="14"/>
        <v>Diyarbakır-Anadolu Yıldızlar Ligi Diyarbakır Grubu Yarışmaları</v>
      </c>
      <c r="L397" s="144" t="str">
        <f>Cirit!J$4</f>
        <v>14 Mart 2015 - 15.05</v>
      </c>
      <c r="M397" s="144" t="s">
        <v>375</v>
      </c>
    </row>
    <row r="398" spans="1:13" s="211" customFormat="1" ht="26.25" customHeight="1">
      <c r="A398" s="138">
        <v>664</v>
      </c>
      <c r="B398" s="212" t="s">
        <v>270</v>
      </c>
      <c r="C398" s="214" t="e">
        <f>Cirit!#REF!</f>
        <v>#REF!</v>
      </c>
      <c r="D398" s="216" t="e">
        <f>Cirit!#REF!</f>
        <v>#REF!</v>
      </c>
      <c r="E398" s="216" t="e">
        <f>Cirit!#REF!</f>
        <v>#REF!</v>
      </c>
      <c r="F398" s="217" t="e">
        <f>Cirit!#REF!</f>
        <v>#REF!</v>
      </c>
      <c r="G398" s="215" t="e">
        <f>Cirit!#REF!</f>
        <v>#REF!</v>
      </c>
      <c r="H398" s="146" t="s">
        <v>270</v>
      </c>
      <c r="I398" s="220" t="str">
        <f>Cirit!G$4</f>
        <v>600 gr.</v>
      </c>
      <c r="J398" s="140" t="str">
        <f>'YARIŞMA BİLGİLERİ'!$F$21</f>
        <v>YILDIZ ERKEK</v>
      </c>
      <c r="K398" s="210" t="str">
        <f t="shared" si="14"/>
        <v>Diyarbakır-Anadolu Yıldızlar Ligi Diyarbakır Grubu Yarışmaları</v>
      </c>
      <c r="L398" s="144" t="str">
        <f>Cirit!J$4</f>
        <v>14 Mart 2015 - 15.05</v>
      </c>
      <c r="M398" s="144" t="s">
        <v>375</v>
      </c>
    </row>
    <row r="399" spans="1:13" s="211" customFormat="1" ht="26.25" customHeight="1">
      <c r="A399" s="138">
        <v>665</v>
      </c>
      <c r="B399" s="212" t="s">
        <v>270</v>
      </c>
      <c r="C399" s="214" t="e">
        <f>Cirit!#REF!</f>
        <v>#REF!</v>
      </c>
      <c r="D399" s="216" t="e">
        <f>Cirit!#REF!</f>
        <v>#REF!</v>
      </c>
      <c r="E399" s="216" t="e">
        <f>Cirit!#REF!</f>
        <v>#REF!</v>
      </c>
      <c r="F399" s="217" t="e">
        <f>Cirit!#REF!</f>
        <v>#REF!</v>
      </c>
      <c r="G399" s="215" t="e">
        <f>Cirit!#REF!</f>
        <v>#REF!</v>
      </c>
      <c r="H399" s="146" t="s">
        <v>270</v>
      </c>
      <c r="I399" s="220" t="str">
        <f>Cirit!G$4</f>
        <v>600 gr.</v>
      </c>
      <c r="J399" s="140" t="str">
        <f>'YARIŞMA BİLGİLERİ'!$F$21</f>
        <v>YILDIZ ERKEK</v>
      </c>
      <c r="K399" s="210" t="str">
        <f t="shared" si="14"/>
        <v>Diyarbakır-Anadolu Yıldızlar Ligi Diyarbakır Grubu Yarışmaları</v>
      </c>
      <c r="L399" s="144" t="str">
        <f>Cirit!J$4</f>
        <v>14 Mart 2015 - 15.05</v>
      </c>
      <c r="M399" s="144" t="s">
        <v>375</v>
      </c>
    </row>
    <row r="400" spans="1:13" s="211" customFormat="1" ht="26.25" customHeight="1">
      <c r="A400" s="138">
        <v>666</v>
      </c>
      <c r="B400" s="212" t="s">
        <v>270</v>
      </c>
      <c r="C400" s="214" t="e">
        <f>Cirit!#REF!</f>
        <v>#REF!</v>
      </c>
      <c r="D400" s="216" t="e">
        <f>Cirit!#REF!</f>
        <v>#REF!</v>
      </c>
      <c r="E400" s="216" t="e">
        <f>Cirit!#REF!</f>
        <v>#REF!</v>
      </c>
      <c r="F400" s="217" t="e">
        <f>Cirit!#REF!</f>
        <v>#REF!</v>
      </c>
      <c r="G400" s="215" t="e">
        <f>Cirit!#REF!</f>
        <v>#REF!</v>
      </c>
      <c r="H400" s="146" t="s">
        <v>270</v>
      </c>
      <c r="I400" s="220" t="str">
        <f>Cirit!G$4</f>
        <v>600 gr.</v>
      </c>
      <c r="J400" s="140" t="str">
        <f>'YARIŞMA BİLGİLERİ'!$F$21</f>
        <v>YILDIZ ERKEK</v>
      </c>
      <c r="K400" s="210" t="str">
        <f t="shared" si="14"/>
        <v>Diyarbakır-Anadolu Yıldızlar Ligi Diyarbakır Grubu Yarışmaları</v>
      </c>
      <c r="L400" s="144" t="str">
        <f>Cirit!J$4</f>
        <v>14 Mart 2015 - 15.05</v>
      </c>
      <c r="M400" s="144" t="s">
        <v>375</v>
      </c>
    </row>
    <row r="401" spans="1:13" s="211" customFormat="1" ht="26.25" customHeight="1">
      <c r="A401" s="138">
        <v>667</v>
      </c>
      <c r="B401" s="212" t="s">
        <v>270</v>
      </c>
      <c r="C401" s="214" t="e">
        <f>Cirit!#REF!</f>
        <v>#REF!</v>
      </c>
      <c r="D401" s="216" t="e">
        <f>Cirit!#REF!</f>
        <v>#REF!</v>
      </c>
      <c r="E401" s="216" t="e">
        <f>Cirit!#REF!</f>
        <v>#REF!</v>
      </c>
      <c r="F401" s="217" t="e">
        <f>Cirit!#REF!</f>
        <v>#REF!</v>
      </c>
      <c r="G401" s="215" t="e">
        <f>Cirit!#REF!</f>
        <v>#REF!</v>
      </c>
      <c r="H401" s="146" t="s">
        <v>270</v>
      </c>
      <c r="I401" s="220" t="str">
        <f>Cirit!G$4</f>
        <v>600 gr.</v>
      </c>
      <c r="J401" s="140" t="str">
        <f>'YARIŞMA BİLGİLERİ'!$F$21</f>
        <v>YILDIZ ERKEK</v>
      </c>
      <c r="K401" s="210" t="str">
        <f t="shared" si="14"/>
        <v>Diyarbakır-Anadolu Yıldızlar Ligi Diyarbakır Grubu Yarışmaları</v>
      </c>
      <c r="L401" s="144" t="str">
        <f>Cirit!J$4</f>
        <v>14 Mart 2015 - 15.05</v>
      </c>
      <c r="M401" s="144" t="s">
        <v>375</v>
      </c>
    </row>
    <row r="402" spans="1:13" s="211" customFormat="1" ht="26.25" customHeight="1">
      <c r="A402" s="138">
        <v>668</v>
      </c>
      <c r="B402" s="212" t="s">
        <v>270</v>
      </c>
      <c r="C402" s="214" t="e">
        <f>Cirit!#REF!</f>
        <v>#REF!</v>
      </c>
      <c r="D402" s="216" t="e">
        <f>Cirit!#REF!</f>
        <v>#REF!</v>
      </c>
      <c r="E402" s="216" t="e">
        <f>Cirit!#REF!</f>
        <v>#REF!</v>
      </c>
      <c r="F402" s="217" t="e">
        <f>Cirit!#REF!</f>
        <v>#REF!</v>
      </c>
      <c r="G402" s="215" t="e">
        <f>Cirit!#REF!</f>
        <v>#REF!</v>
      </c>
      <c r="H402" s="146" t="s">
        <v>270</v>
      </c>
      <c r="I402" s="220" t="str">
        <f>Cirit!G$4</f>
        <v>600 gr.</v>
      </c>
      <c r="J402" s="140" t="str">
        <f>'YARIŞMA BİLGİLERİ'!$F$21</f>
        <v>YILDIZ ERKEK</v>
      </c>
      <c r="K402" s="210" t="str">
        <f t="shared" si="14"/>
        <v>Diyarbakır-Anadolu Yıldızlar Ligi Diyarbakır Grubu Yarışmaları</v>
      </c>
      <c r="L402" s="144" t="str">
        <f>Cirit!J$4</f>
        <v>14 Mart 2015 - 15.05</v>
      </c>
      <c r="M402" s="144" t="s">
        <v>375</v>
      </c>
    </row>
    <row r="403" spans="1:13" s="211" customFormat="1" ht="26.25" customHeight="1">
      <c r="A403" s="138">
        <v>669</v>
      </c>
      <c r="B403" s="212" t="s">
        <v>270</v>
      </c>
      <c r="C403" s="214" t="e">
        <f>Cirit!#REF!</f>
        <v>#REF!</v>
      </c>
      <c r="D403" s="216" t="e">
        <f>Cirit!#REF!</f>
        <v>#REF!</v>
      </c>
      <c r="E403" s="216" t="e">
        <f>Cirit!#REF!</f>
        <v>#REF!</v>
      </c>
      <c r="F403" s="217" t="e">
        <f>Cirit!#REF!</f>
        <v>#REF!</v>
      </c>
      <c r="G403" s="215" t="e">
        <f>Cirit!#REF!</f>
        <v>#REF!</v>
      </c>
      <c r="H403" s="146" t="s">
        <v>270</v>
      </c>
      <c r="I403" s="220" t="str">
        <f>Cirit!G$4</f>
        <v>600 gr.</v>
      </c>
      <c r="J403" s="140" t="str">
        <f>'YARIŞMA BİLGİLERİ'!$F$21</f>
        <v>YILDIZ ERKEK</v>
      </c>
      <c r="K403" s="210" t="str">
        <f t="shared" si="14"/>
        <v>Diyarbakır-Anadolu Yıldızlar Ligi Diyarbakır Grubu Yarışmaları</v>
      </c>
      <c r="L403" s="144" t="str">
        <f>Cirit!J$4</f>
        <v>14 Mart 2015 - 15.05</v>
      </c>
      <c r="M403" s="144" t="s">
        <v>375</v>
      </c>
    </row>
    <row r="404" spans="1:13" s="211" customFormat="1" ht="26.25" customHeight="1">
      <c r="A404" s="138">
        <v>670</v>
      </c>
      <c r="B404" s="212" t="s">
        <v>270</v>
      </c>
      <c r="C404" s="214" t="e">
        <f>Cirit!#REF!</f>
        <v>#REF!</v>
      </c>
      <c r="D404" s="216" t="e">
        <f>Cirit!#REF!</f>
        <v>#REF!</v>
      </c>
      <c r="E404" s="216" t="e">
        <f>Cirit!#REF!</f>
        <v>#REF!</v>
      </c>
      <c r="F404" s="217" t="e">
        <f>Cirit!#REF!</f>
        <v>#REF!</v>
      </c>
      <c r="G404" s="215" t="e">
        <f>Cirit!#REF!</f>
        <v>#REF!</v>
      </c>
      <c r="H404" s="146" t="s">
        <v>270</v>
      </c>
      <c r="I404" s="220" t="str">
        <f>Cirit!G$4</f>
        <v>600 gr.</v>
      </c>
      <c r="J404" s="140" t="str">
        <f>'YARIŞMA BİLGİLERİ'!$F$21</f>
        <v>YILDIZ ERKEK</v>
      </c>
      <c r="K404" s="210" t="str">
        <f t="shared" si="14"/>
        <v>Diyarbakır-Anadolu Yıldızlar Ligi Diyarbakır Grubu Yarışmaları</v>
      </c>
      <c r="L404" s="144" t="str">
        <f>Cirit!J$4</f>
        <v>14 Mart 2015 - 15.05</v>
      </c>
      <c r="M404" s="144" t="s">
        <v>375</v>
      </c>
    </row>
    <row r="405" spans="1:13" s="211" customFormat="1" ht="26.25" customHeight="1">
      <c r="A405" s="138">
        <v>671</v>
      </c>
      <c r="B405" s="212" t="s">
        <v>270</v>
      </c>
      <c r="C405" s="214" t="e">
        <f>Cirit!#REF!</f>
        <v>#REF!</v>
      </c>
      <c r="D405" s="216" t="e">
        <f>Cirit!#REF!</f>
        <v>#REF!</v>
      </c>
      <c r="E405" s="216" t="e">
        <f>Cirit!#REF!</f>
        <v>#REF!</v>
      </c>
      <c r="F405" s="217" t="e">
        <f>Cirit!#REF!</f>
        <v>#REF!</v>
      </c>
      <c r="G405" s="215" t="e">
        <f>Cirit!#REF!</f>
        <v>#REF!</v>
      </c>
      <c r="H405" s="146" t="s">
        <v>270</v>
      </c>
      <c r="I405" s="220" t="str">
        <f>Cirit!G$4</f>
        <v>600 gr.</v>
      </c>
      <c r="J405" s="140" t="str">
        <f>'YARIŞMA BİLGİLERİ'!$F$21</f>
        <v>YILDIZ ERKEK</v>
      </c>
      <c r="K405" s="210" t="str">
        <f t="shared" si="14"/>
        <v>Diyarbakır-Anadolu Yıldızlar Ligi Diyarbakır Grubu Yarışmaları</v>
      </c>
      <c r="L405" s="144" t="str">
        <f>Cirit!J$4</f>
        <v>14 Mart 2015 - 15.05</v>
      </c>
      <c r="M405" s="144" t="s">
        <v>375</v>
      </c>
    </row>
    <row r="406" spans="1:13" s="211" customFormat="1" ht="26.25" customHeight="1">
      <c r="A406" s="138">
        <v>672</v>
      </c>
      <c r="B406" s="212" t="s">
        <v>270</v>
      </c>
      <c r="C406" s="214" t="e">
        <f>Cirit!#REF!</f>
        <v>#REF!</v>
      </c>
      <c r="D406" s="216" t="e">
        <f>Cirit!#REF!</f>
        <v>#REF!</v>
      </c>
      <c r="E406" s="216" t="e">
        <f>Cirit!#REF!</f>
        <v>#REF!</v>
      </c>
      <c r="F406" s="217" t="e">
        <f>Cirit!#REF!</f>
        <v>#REF!</v>
      </c>
      <c r="G406" s="215" t="e">
        <f>Cirit!#REF!</f>
        <v>#REF!</v>
      </c>
      <c r="H406" s="146" t="s">
        <v>270</v>
      </c>
      <c r="I406" s="220" t="str">
        <f>Cirit!G$4</f>
        <v>600 gr.</v>
      </c>
      <c r="J406" s="140" t="str">
        <f>'YARIŞMA BİLGİLERİ'!$F$21</f>
        <v>YILDIZ ERKEK</v>
      </c>
      <c r="K406" s="210" t="str">
        <f t="shared" si="14"/>
        <v>Diyarbakır-Anadolu Yıldızlar Ligi Diyarbakır Grubu Yarışmaları</v>
      </c>
      <c r="L406" s="144" t="str">
        <f>Cirit!J$4</f>
        <v>14 Mart 2015 - 15.05</v>
      </c>
      <c r="M406" s="144" t="s">
        <v>375</v>
      </c>
    </row>
    <row r="407" spans="1:13" s="211" customFormat="1" ht="26.25" customHeight="1">
      <c r="A407" s="138">
        <v>673</v>
      </c>
      <c r="B407" s="212" t="s">
        <v>270</v>
      </c>
      <c r="C407" s="214" t="e">
        <f>Cirit!#REF!</f>
        <v>#REF!</v>
      </c>
      <c r="D407" s="216" t="e">
        <f>Cirit!#REF!</f>
        <v>#REF!</v>
      </c>
      <c r="E407" s="216" t="e">
        <f>Cirit!#REF!</f>
        <v>#REF!</v>
      </c>
      <c r="F407" s="217" t="e">
        <f>Cirit!#REF!</f>
        <v>#REF!</v>
      </c>
      <c r="G407" s="215" t="e">
        <f>Cirit!#REF!</f>
        <v>#REF!</v>
      </c>
      <c r="H407" s="146" t="s">
        <v>270</v>
      </c>
      <c r="I407" s="220" t="str">
        <f>Cirit!G$4</f>
        <v>600 gr.</v>
      </c>
      <c r="J407" s="140" t="str">
        <f>'YARIŞMA BİLGİLERİ'!$F$21</f>
        <v>YILDIZ ERKEK</v>
      </c>
      <c r="K407" s="210" t="str">
        <f t="shared" si="14"/>
        <v>Diyarbakır-Anadolu Yıldızlar Ligi Diyarbakır Grubu Yarışmaları</v>
      </c>
      <c r="L407" s="144" t="str">
        <f>Cirit!J$4</f>
        <v>14 Mart 2015 - 15.05</v>
      </c>
      <c r="M407" s="144" t="s">
        <v>375</v>
      </c>
    </row>
    <row r="408" spans="1:13" s="211" customFormat="1" ht="23.25" customHeight="1">
      <c r="A408" s="138">
        <v>674</v>
      </c>
      <c r="B408" s="212" t="s">
        <v>270</v>
      </c>
      <c r="C408" s="214" t="e">
        <f>Cirit!#REF!</f>
        <v>#REF!</v>
      </c>
      <c r="D408" s="216" t="e">
        <f>Cirit!#REF!</f>
        <v>#REF!</v>
      </c>
      <c r="E408" s="216" t="e">
        <f>Cirit!#REF!</f>
        <v>#REF!</v>
      </c>
      <c r="F408" s="217" t="e">
        <f>Cirit!#REF!</f>
        <v>#REF!</v>
      </c>
      <c r="G408" s="215" t="e">
        <f>Cirit!#REF!</f>
        <v>#REF!</v>
      </c>
      <c r="H408" s="146" t="s">
        <v>270</v>
      </c>
      <c r="I408" s="220" t="str">
        <f>Cirit!G$4</f>
        <v>600 gr.</v>
      </c>
      <c r="J408" s="140" t="str">
        <f>'YARIŞMA BİLGİLERİ'!$F$21</f>
        <v>YILDIZ ERKEK</v>
      </c>
      <c r="K408" s="210" t="str">
        <f t="shared" si="14"/>
        <v>Diyarbakır-Anadolu Yıldızlar Ligi Diyarbakır Grubu Yarışmaları</v>
      </c>
      <c r="L408" s="144" t="str">
        <f>Cirit!J$4</f>
        <v>14 Mart 2015 - 15.05</v>
      </c>
      <c r="M408" s="144" t="s">
        <v>375</v>
      </c>
    </row>
    <row r="409" spans="1:13" ht="23.25" customHeight="1">
      <c r="A409" s="138">
        <v>675</v>
      </c>
      <c r="B409" s="148" t="s">
        <v>321</v>
      </c>
      <c r="C409" s="139">
        <f>Üçadım!D8</f>
        <v>37016</v>
      </c>
      <c r="D409" s="143" t="str">
        <f>Üçadım!E8</f>
        <v>KADİR DEMİRER</v>
      </c>
      <c r="E409" s="143" t="str">
        <f>Üçadım!F8</f>
        <v>ADIYAMAN</v>
      </c>
      <c r="F409" s="181">
        <f>Üçadım!K8</f>
        <v>1058</v>
      </c>
      <c r="G409" s="141">
        <f>Üçadım!A8</f>
        <v>1</v>
      </c>
      <c r="H409" s="140" t="s">
        <v>321</v>
      </c>
      <c r="I409" s="146"/>
      <c r="J409" s="140" t="str">
        <f>'YARIŞMA BİLGİLERİ'!$F$21</f>
        <v>YILDIZ ERKEK</v>
      </c>
      <c r="K409" s="143" t="str">
        <f>CONCATENATE(K$1,"-",A$1)</f>
        <v>Diyarbakır-Anadolu Yıldızlar Ligi Diyarbakır Grubu Yarışmaları</v>
      </c>
      <c r="L409" s="144" t="str">
        <f>Üçadım!J$4</f>
        <v>14 Mart 2015 - 15.00</v>
      </c>
      <c r="M409" s="144" t="s">
        <v>375</v>
      </c>
    </row>
    <row r="410" spans="1:13" ht="23.25" customHeight="1">
      <c r="A410" s="138">
        <v>676</v>
      </c>
      <c r="B410" s="148" t="s">
        <v>321</v>
      </c>
      <c r="C410" s="139">
        <f>Üçadım!D9</f>
        <v>36892</v>
      </c>
      <c r="D410" s="143" t="str">
        <f>Üçadım!E9</f>
        <v>ÖZGÜR ÖMEROĞLU</v>
      </c>
      <c r="E410" s="143" t="str">
        <f>Üçadım!F9</f>
        <v>BATMAN</v>
      </c>
      <c r="F410" s="181">
        <f>Üçadım!K9</f>
        <v>1054</v>
      </c>
      <c r="G410" s="141">
        <f>Üçadım!A9</f>
        <v>2</v>
      </c>
      <c r="H410" s="140" t="s">
        <v>321</v>
      </c>
      <c r="I410" s="146"/>
      <c r="J410" s="140" t="str">
        <f>'YARIŞMA BİLGİLERİ'!$F$21</f>
        <v>YILDIZ ERKEK</v>
      </c>
      <c r="K410" s="143" t="str">
        <f aca="true" t="shared" si="15" ref="K410:K448">CONCATENATE(K$1,"-",A$1)</f>
        <v>Diyarbakır-Anadolu Yıldızlar Ligi Diyarbakır Grubu Yarışmaları</v>
      </c>
      <c r="L410" s="144" t="str">
        <f>Üçadım!J$4</f>
        <v>14 Mart 2015 - 15.00</v>
      </c>
      <c r="M410" s="144" t="s">
        <v>375</v>
      </c>
    </row>
    <row r="411" spans="1:13" ht="23.25" customHeight="1">
      <c r="A411" s="138">
        <v>677</v>
      </c>
      <c r="B411" s="148" t="s">
        <v>321</v>
      </c>
      <c r="C411" s="139">
        <f>Üçadım!D10</f>
        <v>36892</v>
      </c>
      <c r="D411" s="143" t="str">
        <f>Üçadım!E10</f>
        <v>abbas barca</v>
      </c>
      <c r="E411" s="143" t="str">
        <f>Üçadım!F10</f>
        <v>DİYARBAKIR</v>
      </c>
      <c r="F411" s="181">
        <f>Üçadım!K10</f>
        <v>1039</v>
      </c>
      <c r="G411" s="141">
        <f>Üçadım!A10</f>
        <v>3</v>
      </c>
      <c r="H411" s="140" t="s">
        <v>321</v>
      </c>
      <c r="I411" s="146"/>
      <c r="J411" s="140" t="str">
        <f>'YARIŞMA BİLGİLERİ'!$F$21</f>
        <v>YILDIZ ERKEK</v>
      </c>
      <c r="K411" s="143" t="str">
        <f t="shared" si="15"/>
        <v>Diyarbakır-Anadolu Yıldızlar Ligi Diyarbakır Grubu Yarışmaları</v>
      </c>
      <c r="L411" s="144" t="str">
        <f>Üçadım!J$4</f>
        <v>14 Mart 2015 - 15.00</v>
      </c>
      <c r="M411" s="144" t="s">
        <v>375</v>
      </c>
    </row>
    <row r="412" spans="1:13" ht="23.25" customHeight="1">
      <c r="A412" s="138">
        <v>678</v>
      </c>
      <c r="B412" s="148" t="s">
        <v>321</v>
      </c>
      <c r="C412" s="139">
        <f>Üçadım!D11</f>
        <v>36942</v>
      </c>
      <c r="D412" s="143" t="str">
        <f>Üçadım!E11</f>
        <v>HALİL BULUT</v>
      </c>
      <c r="E412" s="143" t="str">
        <f>Üçadım!F11</f>
        <v>ŞANLIURFA</v>
      </c>
      <c r="F412" s="181">
        <f>Üçadım!K11</f>
        <v>998</v>
      </c>
      <c r="G412" s="141">
        <f>Üçadım!A11</f>
        <v>4</v>
      </c>
      <c r="H412" s="140" t="s">
        <v>321</v>
      </c>
      <c r="I412" s="146"/>
      <c r="J412" s="140" t="str">
        <f>'YARIŞMA BİLGİLERİ'!$F$21</f>
        <v>YILDIZ ERKEK</v>
      </c>
      <c r="K412" s="143" t="str">
        <f t="shared" si="15"/>
        <v>Diyarbakır-Anadolu Yıldızlar Ligi Diyarbakır Grubu Yarışmaları</v>
      </c>
      <c r="L412" s="144" t="str">
        <f>Üçadım!J$4</f>
        <v>14 Mart 2015 - 15.00</v>
      </c>
      <c r="M412" s="144" t="s">
        <v>375</v>
      </c>
    </row>
    <row r="413" spans="1:13" ht="23.25" customHeight="1">
      <c r="A413" s="138">
        <v>679</v>
      </c>
      <c r="B413" s="148" t="s">
        <v>321</v>
      </c>
      <c r="C413" s="139">
        <f>Üçadım!D12</f>
        <v>37299</v>
      </c>
      <c r="D413" s="143" t="str">
        <f>Üçadım!E12</f>
        <v>ZÜBEYT TEMEL</v>
      </c>
      <c r="E413" s="143" t="str">
        <f>Üçadım!F12</f>
        <v>SİİRT</v>
      </c>
      <c r="F413" s="181">
        <f>Üçadım!K12</f>
        <v>971</v>
      </c>
      <c r="G413" s="141">
        <f>Üçadım!A12</f>
        <v>5</v>
      </c>
      <c r="H413" s="140" t="s">
        <v>321</v>
      </c>
      <c r="I413" s="146"/>
      <c r="J413" s="140" t="str">
        <f>'YARIŞMA BİLGİLERİ'!$F$21</f>
        <v>YILDIZ ERKEK</v>
      </c>
      <c r="K413" s="143" t="str">
        <f t="shared" si="15"/>
        <v>Diyarbakır-Anadolu Yıldızlar Ligi Diyarbakır Grubu Yarışmaları</v>
      </c>
      <c r="L413" s="144" t="str">
        <f>Üçadım!J$4</f>
        <v>14 Mart 2015 - 15.00</v>
      </c>
      <c r="M413" s="144" t="s">
        <v>375</v>
      </c>
    </row>
    <row r="414" spans="1:13" ht="23.25" customHeight="1">
      <c r="A414" s="138">
        <v>680</v>
      </c>
      <c r="B414" s="148" t="s">
        <v>321</v>
      </c>
      <c r="C414" s="139">
        <f>Üçadım!D13</f>
        <v>36953</v>
      </c>
      <c r="D414" s="143" t="str">
        <f>Üçadım!E13</f>
        <v>AZAT TANHAN</v>
      </c>
      <c r="E414" s="143" t="str">
        <f>Üçadım!F13</f>
        <v>MARDİN</v>
      </c>
      <c r="F414" s="181">
        <f>Üçadım!K13</f>
        <v>945</v>
      </c>
      <c r="G414" s="141">
        <f>Üçadım!A13</f>
        <v>6</v>
      </c>
      <c r="H414" s="140" t="s">
        <v>321</v>
      </c>
      <c r="I414" s="146"/>
      <c r="J414" s="140" t="str">
        <f>'YARIŞMA BİLGİLERİ'!$F$21</f>
        <v>YILDIZ ERKEK</v>
      </c>
      <c r="K414" s="143" t="str">
        <f t="shared" si="15"/>
        <v>Diyarbakır-Anadolu Yıldızlar Ligi Diyarbakır Grubu Yarışmaları</v>
      </c>
      <c r="L414" s="144" t="str">
        <f>Üçadım!J$4</f>
        <v>14 Mart 2015 - 15.00</v>
      </c>
      <c r="M414" s="144" t="s">
        <v>375</v>
      </c>
    </row>
    <row r="415" spans="1:13" ht="23.25" customHeight="1">
      <c r="A415" s="138">
        <v>681</v>
      </c>
      <c r="B415" s="148" t="s">
        <v>321</v>
      </c>
      <c r="C415" s="139">
        <f>Üçadım!D14</f>
        <v>36954</v>
      </c>
      <c r="D415" s="143" t="str">
        <f>Üçadım!E14</f>
        <v>Onur GÜNDÜZ</v>
      </c>
      <c r="E415" s="143" t="str">
        <f>Üçadım!F14</f>
        <v>KİLİS</v>
      </c>
      <c r="F415" s="181">
        <f>Üçadım!K14</f>
        <v>935</v>
      </c>
      <c r="G415" s="141">
        <f>Üçadım!A14</f>
        <v>7</v>
      </c>
      <c r="H415" s="140" t="s">
        <v>321</v>
      </c>
      <c r="I415" s="146"/>
      <c r="J415" s="140" t="str">
        <f>'YARIŞMA BİLGİLERİ'!$F$21</f>
        <v>YILDIZ ERKEK</v>
      </c>
      <c r="K415" s="143" t="str">
        <f t="shared" si="15"/>
        <v>Diyarbakır-Anadolu Yıldızlar Ligi Diyarbakır Grubu Yarışmaları</v>
      </c>
      <c r="L415" s="144" t="str">
        <f>Üçadım!J$4</f>
        <v>14 Mart 2015 - 15.00</v>
      </c>
      <c r="M415" s="144" t="s">
        <v>375</v>
      </c>
    </row>
    <row r="416" spans="1:13" ht="23.25" customHeight="1">
      <c r="A416" s="138">
        <v>682</v>
      </c>
      <c r="B416" s="148" t="s">
        <v>321</v>
      </c>
      <c r="C416" s="139">
        <f>Üçadım!D15</f>
        <v>37029</v>
      </c>
      <c r="D416" s="143" t="str">
        <f>Üçadım!E15</f>
        <v>HOZAN ZEREK</v>
      </c>
      <c r="E416" s="143" t="str">
        <f>Üçadım!F15</f>
        <v>HAKKARİ</v>
      </c>
      <c r="F416" s="181">
        <f>Üçadım!K15</f>
        <v>890</v>
      </c>
      <c r="G416" s="141">
        <f>Üçadım!A15</f>
        <v>8</v>
      </c>
      <c r="H416" s="140" t="s">
        <v>321</v>
      </c>
      <c r="I416" s="146"/>
      <c r="J416" s="140" t="str">
        <f>'YARIŞMA BİLGİLERİ'!$F$21</f>
        <v>YILDIZ ERKEK</v>
      </c>
      <c r="K416" s="143" t="str">
        <f t="shared" si="15"/>
        <v>Diyarbakır-Anadolu Yıldızlar Ligi Diyarbakır Grubu Yarışmaları</v>
      </c>
      <c r="L416" s="144" t="str">
        <f>Üçadım!J$4</f>
        <v>14 Mart 2015 - 15.00</v>
      </c>
      <c r="M416" s="144" t="s">
        <v>375</v>
      </c>
    </row>
    <row r="417" spans="1:13" ht="23.25" customHeight="1">
      <c r="A417" s="138">
        <v>683</v>
      </c>
      <c r="B417" s="148" t="s">
        <v>321</v>
      </c>
      <c r="C417" s="139">
        <f>Üçadım!D16</f>
        <v>36892</v>
      </c>
      <c r="D417" s="143" t="str">
        <f>Üçadım!E16</f>
        <v>HOMAYOON NOOR MAMAD</v>
      </c>
      <c r="E417" s="143" t="str">
        <f>Üçadım!F16</f>
        <v>GAZİANTEP</v>
      </c>
      <c r="F417" s="181" t="str">
        <f>Üçadım!K16</f>
        <v>NM</v>
      </c>
      <c r="G417" s="141" t="str">
        <f>Üçadım!A16</f>
        <v>-</v>
      </c>
      <c r="H417" s="140" t="s">
        <v>321</v>
      </c>
      <c r="I417" s="146"/>
      <c r="J417" s="140" t="str">
        <f>'YARIŞMA BİLGİLERİ'!$F$21</f>
        <v>YILDIZ ERKEK</v>
      </c>
      <c r="K417" s="143" t="str">
        <f t="shared" si="15"/>
        <v>Diyarbakır-Anadolu Yıldızlar Ligi Diyarbakır Grubu Yarışmaları</v>
      </c>
      <c r="L417" s="144" t="str">
        <f>Üçadım!J$4</f>
        <v>14 Mart 2015 - 15.00</v>
      </c>
      <c r="M417" s="144" t="s">
        <v>375</v>
      </c>
    </row>
    <row r="418" spans="1:13" ht="23.25" customHeight="1">
      <c r="A418" s="138">
        <v>684</v>
      </c>
      <c r="B418" s="148" t="s">
        <v>321</v>
      </c>
      <c r="C418" s="139">
        <f>Üçadım!D17</f>
        <v>0</v>
      </c>
      <c r="D418" s="143">
        <f>Üçadım!E17</f>
        <v>0</v>
      </c>
      <c r="E418" s="143" t="str">
        <f>Üçadım!F17</f>
        <v>ŞIRNAK</v>
      </c>
      <c r="F418" s="181" t="str">
        <f>Üçadım!K17</f>
        <v>DNS</v>
      </c>
      <c r="G418" s="141" t="str">
        <f>Üçadım!A17</f>
        <v>-</v>
      </c>
      <c r="H418" s="140" t="s">
        <v>321</v>
      </c>
      <c r="I418" s="146"/>
      <c r="J418" s="140" t="str">
        <f>'YARIŞMA BİLGİLERİ'!$F$21</f>
        <v>YILDIZ ERKEK</v>
      </c>
      <c r="K418" s="143" t="str">
        <f t="shared" si="15"/>
        <v>Diyarbakır-Anadolu Yıldızlar Ligi Diyarbakır Grubu Yarışmaları</v>
      </c>
      <c r="L418" s="144" t="str">
        <f>Üçadım!J$4</f>
        <v>14 Mart 2015 - 15.00</v>
      </c>
      <c r="M418" s="144" t="s">
        <v>375</v>
      </c>
    </row>
    <row r="419" spans="1:13" ht="23.25" customHeight="1">
      <c r="A419" s="138">
        <v>685</v>
      </c>
      <c r="B419" s="148" t="s">
        <v>321</v>
      </c>
      <c r="C419" s="139">
        <f>Üçadım!D18</f>
      </c>
      <c r="D419" s="143">
        <f>Üçadım!E18</f>
      </c>
      <c r="E419" s="143">
        <f>Üçadım!F18</f>
      </c>
      <c r="F419" s="181">
        <f>Üçadım!K18</f>
      </c>
      <c r="G419" s="141">
        <f>Üçadım!A18</f>
        <v>0</v>
      </c>
      <c r="H419" s="140" t="s">
        <v>321</v>
      </c>
      <c r="I419" s="146"/>
      <c r="J419" s="140" t="str">
        <f>'YARIŞMA BİLGİLERİ'!$F$21</f>
        <v>YILDIZ ERKEK</v>
      </c>
      <c r="K419" s="143" t="str">
        <f t="shared" si="15"/>
        <v>Diyarbakır-Anadolu Yıldızlar Ligi Diyarbakır Grubu Yarışmaları</v>
      </c>
      <c r="L419" s="144" t="str">
        <f>Üçadım!J$4</f>
        <v>14 Mart 2015 - 15.00</v>
      </c>
      <c r="M419" s="144" t="s">
        <v>375</v>
      </c>
    </row>
    <row r="420" spans="1:13" ht="23.25" customHeight="1">
      <c r="A420" s="138">
        <v>686</v>
      </c>
      <c r="B420" s="148" t="s">
        <v>321</v>
      </c>
      <c r="C420" s="139">
        <f>Üçadım!D19</f>
      </c>
      <c r="D420" s="143">
        <f>Üçadım!E19</f>
      </c>
      <c r="E420" s="143">
        <f>Üçadım!F19</f>
      </c>
      <c r="F420" s="181">
        <f>Üçadım!K19</f>
      </c>
      <c r="G420" s="141">
        <f>Üçadım!A19</f>
        <v>0</v>
      </c>
      <c r="H420" s="140" t="s">
        <v>321</v>
      </c>
      <c r="I420" s="146"/>
      <c r="J420" s="140" t="str">
        <f>'YARIŞMA BİLGİLERİ'!$F$21</f>
        <v>YILDIZ ERKEK</v>
      </c>
      <c r="K420" s="143" t="str">
        <f t="shared" si="15"/>
        <v>Diyarbakır-Anadolu Yıldızlar Ligi Diyarbakır Grubu Yarışmaları</v>
      </c>
      <c r="L420" s="144" t="str">
        <f>Üçadım!J$4</f>
        <v>14 Mart 2015 - 15.00</v>
      </c>
      <c r="M420" s="144" t="s">
        <v>375</v>
      </c>
    </row>
    <row r="421" spans="1:13" ht="23.25" customHeight="1">
      <c r="A421" s="138">
        <v>687</v>
      </c>
      <c r="B421" s="148" t="s">
        <v>321</v>
      </c>
      <c r="C421" s="139">
        <f>Üçadım!D20</f>
      </c>
      <c r="D421" s="143">
        <f>Üçadım!E20</f>
      </c>
      <c r="E421" s="143">
        <f>Üçadım!F20</f>
      </c>
      <c r="F421" s="181">
        <f>Üçadım!K20</f>
      </c>
      <c r="G421" s="141">
        <f>Üçadım!A20</f>
        <v>0</v>
      </c>
      <c r="H421" s="140" t="s">
        <v>321</v>
      </c>
      <c r="I421" s="146"/>
      <c r="J421" s="140" t="str">
        <f>'YARIŞMA BİLGİLERİ'!$F$21</f>
        <v>YILDIZ ERKEK</v>
      </c>
      <c r="K421" s="143" t="str">
        <f t="shared" si="15"/>
        <v>Diyarbakır-Anadolu Yıldızlar Ligi Diyarbakır Grubu Yarışmaları</v>
      </c>
      <c r="L421" s="144" t="str">
        <f>Üçadım!J$4</f>
        <v>14 Mart 2015 - 15.00</v>
      </c>
      <c r="M421" s="144" t="s">
        <v>375</v>
      </c>
    </row>
    <row r="422" spans="1:13" ht="23.25" customHeight="1">
      <c r="A422" s="138">
        <v>688</v>
      </c>
      <c r="B422" s="148" t="s">
        <v>321</v>
      </c>
      <c r="C422" s="139">
        <f>Üçadım!D21</f>
      </c>
      <c r="D422" s="143">
        <f>Üçadım!E21</f>
      </c>
      <c r="E422" s="143">
        <f>Üçadım!F21</f>
      </c>
      <c r="F422" s="181">
        <f>Üçadım!K21</f>
      </c>
      <c r="G422" s="141">
        <f>Üçadım!A21</f>
        <v>0</v>
      </c>
      <c r="H422" s="140" t="s">
        <v>321</v>
      </c>
      <c r="I422" s="146"/>
      <c r="J422" s="140" t="str">
        <f>'YARIŞMA BİLGİLERİ'!$F$21</f>
        <v>YILDIZ ERKEK</v>
      </c>
      <c r="K422" s="143" t="str">
        <f t="shared" si="15"/>
        <v>Diyarbakır-Anadolu Yıldızlar Ligi Diyarbakır Grubu Yarışmaları</v>
      </c>
      <c r="L422" s="144" t="str">
        <f>Üçadım!J$4</f>
        <v>14 Mart 2015 - 15.00</v>
      </c>
      <c r="M422" s="144" t="s">
        <v>375</v>
      </c>
    </row>
    <row r="423" spans="1:13" ht="23.25" customHeight="1">
      <c r="A423" s="138">
        <v>689</v>
      </c>
      <c r="B423" s="148" t="s">
        <v>321</v>
      </c>
      <c r="C423" s="139">
        <f>Üçadım!D22</f>
      </c>
      <c r="D423" s="143">
        <f>Üçadım!E22</f>
      </c>
      <c r="E423" s="143">
        <f>Üçadım!F22</f>
      </c>
      <c r="F423" s="181">
        <f>Üçadım!K22</f>
      </c>
      <c r="G423" s="141">
        <f>Üçadım!A22</f>
        <v>0</v>
      </c>
      <c r="H423" s="140" t="s">
        <v>321</v>
      </c>
      <c r="I423" s="146"/>
      <c r="J423" s="140" t="str">
        <f>'YARIŞMA BİLGİLERİ'!$F$21</f>
        <v>YILDIZ ERKEK</v>
      </c>
      <c r="K423" s="143" t="str">
        <f t="shared" si="15"/>
        <v>Diyarbakır-Anadolu Yıldızlar Ligi Diyarbakır Grubu Yarışmaları</v>
      </c>
      <c r="L423" s="144" t="str">
        <f>Üçadım!J$4</f>
        <v>14 Mart 2015 - 15.00</v>
      </c>
      <c r="M423" s="144" t="s">
        <v>375</v>
      </c>
    </row>
    <row r="424" spans="1:13" ht="23.25" customHeight="1">
      <c r="A424" s="138">
        <v>690</v>
      </c>
      <c r="B424" s="148" t="s">
        <v>321</v>
      </c>
      <c r="C424" s="139">
        <f>Üçadım!D23</f>
      </c>
      <c r="D424" s="143">
        <f>Üçadım!E23</f>
      </c>
      <c r="E424" s="143">
        <f>Üçadım!F23</f>
      </c>
      <c r="F424" s="181">
        <f>Üçadım!K23</f>
      </c>
      <c r="G424" s="141">
        <f>Üçadım!A23</f>
        <v>0</v>
      </c>
      <c r="H424" s="140" t="s">
        <v>321</v>
      </c>
      <c r="I424" s="146"/>
      <c r="J424" s="140" t="str">
        <f>'YARIŞMA BİLGİLERİ'!$F$21</f>
        <v>YILDIZ ERKEK</v>
      </c>
      <c r="K424" s="143" t="str">
        <f t="shared" si="15"/>
        <v>Diyarbakır-Anadolu Yıldızlar Ligi Diyarbakır Grubu Yarışmaları</v>
      </c>
      <c r="L424" s="144" t="str">
        <f>Üçadım!J$4</f>
        <v>14 Mart 2015 - 15.00</v>
      </c>
      <c r="M424" s="144" t="s">
        <v>375</v>
      </c>
    </row>
    <row r="425" spans="1:13" ht="23.25" customHeight="1">
      <c r="A425" s="138">
        <v>691</v>
      </c>
      <c r="B425" s="148" t="s">
        <v>321</v>
      </c>
      <c r="C425" s="139">
        <f>Üçadım!D24</f>
      </c>
      <c r="D425" s="143">
        <f>Üçadım!E24</f>
      </c>
      <c r="E425" s="143">
        <f>Üçadım!F24</f>
      </c>
      <c r="F425" s="181">
        <f>Üçadım!K24</f>
      </c>
      <c r="G425" s="141">
        <f>Üçadım!A24</f>
        <v>0</v>
      </c>
      <c r="H425" s="140" t="s">
        <v>321</v>
      </c>
      <c r="I425" s="146"/>
      <c r="J425" s="140" t="str">
        <f>'YARIŞMA BİLGİLERİ'!$F$21</f>
        <v>YILDIZ ERKEK</v>
      </c>
      <c r="K425" s="143" t="str">
        <f t="shared" si="15"/>
        <v>Diyarbakır-Anadolu Yıldızlar Ligi Diyarbakır Grubu Yarışmaları</v>
      </c>
      <c r="L425" s="144" t="str">
        <f>Üçadım!J$4</f>
        <v>14 Mart 2015 - 15.00</v>
      </c>
      <c r="M425" s="144" t="s">
        <v>375</v>
      </c>
    </row>
    <row r="426" spans="1:13" ht="23.25" customHeight="1">
      <c r="A426" s="138">
        <v>692</v>
      </c>
      <c r="B426" s="148" t="s">
        <v>321</v>
      </c>
      <c r="C426" s="139">
        <f>Üçadım!D25</f>
      </c>
      <c r="D426" s="143">
        <f>Üçadım!E25</f>
      </c>
      <c r="E426" s="143">
        <f>Üçadım!F25</f>
      </c>
      <c r="F426" s="181">
        <f>Üçadım!K25</f>
      </c>
      <c r="G426" s="141">
        <f>Üçadım!A25</f>
        <v>0</v>
      </c>
      <c r="H426" s="140" t="s">
        <v>321</v>
      </c>
      <c r="I426" s="146"/>
      <c r="J426" s="140" t="str">
        <f>'YARIŞMA BİLGİLERİ'!$F$21</f>
        <v>YILDIZ ERKEK</v>
      </c>
      <c r="K426" s="143" t="str">
        <f t="shared" si="15"/>
        <v>Diyarbakır-Anadolu Yıldızlar Ligi Diyarbakır Grubu Yarışmaları</v>
      </c>
      <c r="L426" s="144" t="str">
        <f>Üçadım!J$4</f>
        <v>14 Mart 2015 - 15.00</v>
      </c>
      <c r="M426" s="144" t="s">
        <v>375</v>
      </c>
    </row>
    <row r="427" spans="1:13" ht="23.25" customHeight="1">
      <c r="A427" s="138">
        <v>693</v>
      </c>
      <c r="B427" s="148" t="s">
        <v>321</v>
      </c>
      <c r="C427" s="139">
        <f>Üçadım!D26</f>
      </c>
      <c r="D427" s="143">
        <f>Üçadım!E26</f>
      </c>
      <c r="E427" s="143">
        <f>Üçadım!F26</f>
      </c>
      <c r="F427" s="181">
        <f>Üçadım!K26</f>
      </c>
      <c r="G427" s="141">
        <f>Üçadım!A26</f>
        <v>0</v>
      </c>
      <c r="H427" s="140" t="s">
        <v>321</v>
      </c>
      <c r="I427" s="146"/>
      <c r="J427" s="140" t="str">
        <f>'YARIŞMA BİLGİLERİ'!$F$21</f>
        <v>YILDIZ ERKEK</v>
      </c>
      <c r="K427" s="143" t="str">
        <f t="shared" si="15"/>
        <v>Diyarbakır-Anadolu Yıldızlar Ligi Diyarbakır Grubu Yarışmaları</v>
      </c>
      <c r="L427" s="144" t="str">
        <f>Üçadım!J$4</f>
        <v>14 Mart 2015 - 15.00</v>
      </c>
      <c r="M427" s="144" t="s">
        <v>375</v>
      </c>
    </row>
    <row r="428" spans="1:13" ht="23.25" customHeight="1">
      <c r="A428" s="138">
        <v>694</v>
      </c>
      <c r="B428" s="148" t="s">
        <v>321</v>
      </c>
      <c r="C428" s="139">
        <f>Üçadım!D27</f>
      </c>
      <c r="D428" s="143">
        <f>Üçadım!E27</f>
      </c>
      <c r="E428" s="143">
        <f>Üçadım!F27</f>
      </c>
      <c r="F428" s="181">
        <f>Üçadım!K27</f>
      </c>
      <c r="G428" s="141">
        <f>Üçadım!A27</f>
        <v>0</v>
      </c>
      <c r="H428" s="140" t="s">
        <v>321</v>
      </c>
      <c r="I428" s="146"/>
      <c r="J428" s="140" t="str">
        <f>'YARIŞMA BİLGİLERİ'!$F$21</f>
        <v>YILDIZ ERKEK</v>
      </c>
      <c r="K428" s="143" t="str">
        <f t="shared" si="15"/>
        <v>Diyarbakır-Anadolu Yıldızlar Ligi Diyarbakır Grubu Yarışmaları</v>
      </c>
      <c r="L428" s="144" t="str">
        <f>Üçadım!J$4</f>
        <v>14 Mart 2015 - 15.00</v>
      </c>
      <c r="M428" s="144" t="s">
        <v>375</v>
      </c>
    </row>
    <row r="429" spans="1:13" ht="23.25" customHeight="1">
      <c r="A429" s="138">
        <v>695</v>
      </c>
      <c r="B429" s="148" t="s">
        <v>321</v>
      </c>
      <c r="C429" s="139" t="e">
        <f>Üçadım!#REF!</f>
        <v>#REF!</v>
      </c>
      <c r="D429" s="143" t="e">
        <f>Üçadım!#REF!</f>
        <v>#REF!</v>
      </c>
      <c r="E429" s="143" t="e">
        <f>Üçadım!#REF!</f>
        <v>#REF!</v>
      </c>
      <c r="F429" s="181" t="e">
        <f>Üçadım!#REF!</f>
        <v>#REF!</v>
      </c>
      <c r="G429" s="141" t="e">
        <f>Üçadım!#REF!</f>
        <v>#REF!</v>
      </c>
      <c r="H429" s="140" t="s">
        <v>321</v>
      </c>
      <c r="I429" s="146"/>
      <c r="J429" s="140" t="str">
        <f>'YARIŞMA BİLGİLERİ'!$F$21</f>
        <v>YILDIZ ERKEK</v>
      </c>
      <c r="K429" s="143" t="str">
        <f t="shared" si="15"/>
        <v>Diyarbakır-Anadolu Yıldızlar Ligi Diyarbakır Grubu Yarışmaları</v>
      </c>
      <c r="L429" s="144" t="str">
        <f>Üçadım!J$4</f>
        <v>14 Mart 2015 - 15.00</v>
      </c>
      <c r="M429" s="144" t="s">
        <v>375</v>
      </c>
    </row>
    <row r="430" spans="1:13" ht="23.25" customHeight="1">
      <c r="A430" s="138">
        <v>696</v>
      </c>
      <c r="B430" s="148" t="s">
        <v>321</v>
      </c>
      <c r="C430" s="139" t="e">
        <f>Üçadım!#REF!</f>
        <v>#REF!</v>
      </c>
      <c r="D430" s="143" t="e">
        <f>Üçadım!#REF!</f>
        <v>#REF!</v>
      </c>
      <c r="E430" s="143" t="e">
        <f>Üçadım!#REF!</f>
        <v>#REF!</v>
      </c>
      <c r="F430" s="181" t="e">
        <f>Üçadım!#REF!</f>
        <v>#REF!</v>
      </c>
      <c r="G430" s="141" t="e">
        <f>Üçadım!#REF!</f>
        <v>#REF!</v>
      </c>
      <c r="H430" s="140" t="s">
        <v>321</v>
      </c>
      <c r="I430" s="146"/>
      <c r="J430" s="140" t="str">
        <f>'YARIŞMA BİLGİLERİ'!$F$21</f>
        <v>YILDIZ ERKEK</v>
      </c>
      <c r="K430" s="143" t="str">
        <f t="shared" si="15"/>
        <v>Diyarbakır-Anadolu Yıldızlar Ligi Diyarbakır Grubu Yarışmaları</v>
      </c>
      <c r="L430" s="144" t="str">
        <f>Üçadım!J$4</f>
        <v>14 Mart 2015 - 15.00</v>
      </c>
      <c r="M430" s="144" t="s">
        <v>375</v>
      </c>
    </row>
    <row r="431" spans="1:13" ht="23.25" customHeight="1">
      <c r="A431" s="138">
        <v>697</v>
      </c>
      <c r="B431" s="148" t="s">
        <v>321</v>
      </c>
      <c r="C431" s="139" t="e">
        <f>Üçadım!#REF!</f>
        <v>#REF!</v>
      </c>
      <c r="D431" s="143" t="e">
        <f>Üçadım!#REF!</f>
        <v>#REF!</v>
      </c>
      <c r="E431" s="143" t="e">
        <f>Üçadım!#REF!</f>
        <v>#REF!</v>
      </c>
      <c r="F431" s="181" t="e">
        <f>Üçadım!#REF!</f>
        <v>#REF!</v>
      </c>
      <c r="G431" s="141" t="e">
        <f>Üçadım!#REF!</f>
        <v>#REF!</v>
      </c>
      <c r="H431" s="140" t="s">
        <v>321</v>
      </c>
      <c r="I431" s="146"/>
      <c r="J431" s="140" t="str">
        <f>'YARIŞMA BİLGİLERİ'!$F$21</f>
        <v>YILDIZ ERKEK</v>
      </c>
      <c r="K431" s="143" t="str">
        <f t="shared" si="15"/>
        <v>Diyarbakır-Anadolu Yıldızlar Ligi Diyarbakır Grubu Yarışmaları</v>
      </c>
      <c r="L431" s="144" t="str">
        <f>Üçadım!J$4</f>
        <v>14 Mart 2015 - 15.00</v>
      </c>
      <c r="M431" s="144" t="s">
        <v>375</v>
      </c>
    </row>
    <row r="432" spans="1:13" ht="23.25" customHeight="1">
      <c r="A432" s="138">
        <v>698</v>
      </c>
      <c r="B432" s="148" t="s">
        <v>321</v>
      </c>
      <c r="C432" s="139" t="e">
        <f>Üçadım!#REF!</f>
        <v>#REF!</v>
      </c>
      <c r="D432" s="143" t="e">
        <f>Üçadım!#REF!</f>
        <v>#REF!</v>
      </c>
      <c r="E432" s="143" t="e">
        <f>Üçadım!#REF!</f>
        <v>#REF!</v>
      </c>
      <c r="F432" s="181" t="e">
        <f>Üçadım!#REF!</f>
        <v>#REF!</v>
      </c>
      <c r="G432" s="141" t="e">
        <f>Üçadım!#REF!</f>
        <v>#REF!</v>
      </c>
      <c r="H432" s="140" t="s">
        <v>321</v>
      </c>
      <c r="I432" s="146"/>
      <c r="J432" s="140" t="str">
        <f>'YARIŞMA BİLGİLERİ'!$F$21</f>
        <v>YILDIZ ERKEK</v>
      </c>
      <c r="K432" s="143" t="str">
        <f t="shared" si="15"/>
        <v>Diyarbakır-Anadolu Yıldızlar Ligi Diyarbakır Grubu Yarışmaları</v>
      </c>
      <c r="L432" s="144" t="str">
        <f>Üçadım!J$4</f>
        <v>14 Mart 2015 - 15.00</v>
      </c>
      <c r="M432" s="144" t="s">
        <v>375</v>
      </c>
    </row>
    <row r="433" spans="1:13" ht="23.25" customHeight="1">
      <c r="A433" s="138">
        <v>699</v>
      </c>
      <c r="B433" s="148" t="s">
        <v>321</v>
      </c>
      <c r="C433" s="139" t="e">
        <f>Üçadım!#REF!</f>
        <v>#REF!</v>
      </c>
      <c r="D433" s="143" t="e">
        <f>Üçadım!#REF!</f>
        <v>#REF!</v>
      </c>
      <c r="E433" s="143" t="e">
        <f>Üçadım!#REF!</f>
        <v>#REF!</v>
      </c>
      <c r="F433" s="181" t="e">
        <f>Üçadım!#REF!</f>
        <v>#REF!</v>
      </c>
      <c r="G433" s="141" t="e">
        <f>Üçadım!#REF!</f>
        <v>#REF!</v>
      </c>
      <c r="H433" s="140" t="s">
        <v>321</v>
      </c>
      <c r="I433" s="146"/>
      <c r="J433" s="140" t="str">
        <f>'YARIŞMA BİLGİLERİ'!$F$21</f>
        <v>YILDIZ ERKEK</v>
      </c>
      <c r="K433" s="143" t="str">
        <f t="shared" si="15"/>
        <v>Diyarbakır-Anadolu Yıldızlar Ligi Diyarbakır Grubu Yarışmaları</v>
      </c>
      <c r="L433" s="144" t="str">
        <f>Üçadım!J$4</f>
        <v>14 Mart 2015 - 15.00</v>
      </c>
      <c r="M433" s="144" t="s">
        <v>375</v>
      </c>
    </row>
    <row r="434" spans="1:13" ht="23.25" customHeight="1">
      <c r="A434" s="138">
        <v>700</v>
      </c>
      <c r="B434" s="148" t="s">
        <v>321</v>
      </c>
      <c r="C434" s="139" t="e">
        <f>Üçadım!#REF!</f>
        <v>#REF!</v>
      </c>
      <c r="D434" s="143" t="e">
        <f>Üçadım!#REF!</f>
        <v>#REF!</v>
      </c>
      <c r="E434" s="143" t="e">
        <f>Üçadım!#REF!</f>
        <v>#REF!</v>
      </c>
      <c r="F434" s="181" t="e">
        <f>Üçadım!#REF!</f>
        <v>#REF!</v>
      </c>
      <c r="G434" s="141" t="e">
        <f>Üçadım!#REF!</f>
        <v>#REF!</v>
      </c>
      <c r="H434" s="140" t="s">
        <v>321</v>
      </c>
      <c r="I434" s="146"/>
      <c r="J434" s="140" t="str">
        <f>'YARIŞMA BİLGİLERİ'!$F$21</f>
        <v>YILDIZ ERKEK</v>
      </c>
      <c r="K434" s="143" t="str">
        <f t="shared" si="15"/>
        <v>Diyarbakır-Anadolu Yıldızlar Ligi Diyarbakır Grubu Yarışmaları</v>
      </c>
      <c r="L434" s="144" t="str">
        <f>Üçadım!J$4</f>
        <v>14 Mart 2015 - 15.00</v>
      </c>
      <c r="M434" s="144" t="s">
        <v>375</v>
      </c>
    </row>
    <row r="435" spans="1:13" ht="23.25" customHeight="1">
      <c r="A435" s="138">
        <v>701</v>
      </c>
      <c r="B435" s="148" t="s">
        <v>321</v>
      </c>
      <c r="C435" s="139" t="e">
        <f>Üçadım!#REF!</f>
        <v>#REF!</v>
      </c>
      <c r="D435" s="143" t="e">
        <f>Üçadım!#REF!</f>
        <v>#REF!</v>
      </c>
      <c r="E435" s="143" t="e">
        <f>Üçadım!#REF!</f>
        <v>#REF!</v>
      </c>
      <c r="F435" s="181" t="e">
        <f>Üçadım!#REF!</f>
        <v>#REF!</v>
      </c>
      <c r="G435" s="141" t="e">
        <f>Üçadım!#REF!</f>
        <v>#REF!</v>
      </c>
      <c r="H435" s="140" t="s">
        <v>321</v>
      </c>
      <c r="I435" s="146"/>
      <c r="J435" s="140" t="str">
        <f>'YARIŞMA BİLGİLERİ'!$F$21</f>
        <v>YILDIZ ERKEK</v>
      </c>
      <c r="K435" s="143" t="str">
        <f t="shared" si="15"/>
        <v>Diyarbakır-Anadolu Yıldızlar Ligi Diyarbakır Grubu Yarışmaları</v>
      </c>
      <c r="L435" s="144" t="str">
        <f>Üçadım!J$4</f>
        <v>14 Mart 2015 - 15.00</v>
      </c>
      <c r="M435" s="144" t="s">
        <v>375</v>
      </c>
    </row>
    <row r="436" spans="1:13" ht="23.25" customHeight="1">
      <c r="A436" s="138">
        <v>702</v>
      </c>
      <c r="B436" s="148" t="s">
        <v>321</v>
      </c>
      <c r="C436" s="139" t="e">
        <f>Üçadım!#REF!</f>
        <v>#REF!</v>
      </c>
      <c r="D436" s="143" t="e">
        <f>Üçadım!#REF!</f>
        <v>#REF!</v>
      </c>
      <c r="E436" s="143" t="e">
        <f>Üçadım!#REF!</f>
        <v>#REF!</v>
      </c>
      <c r="F436" s="181" t="e">
        <f>Üçadım!#REF!</f>
        <v>#REF!</v>
      </c>
      <c r="G436" s="141" t="e">
        <f>Üçadım!#REF!</f>
        <v>#REF!</v>
      </c>
      <c r="H436" s="140" t="s">
        <v>321</v>
      </c>
      <c r="I436" s="146"/>
      <c r="J436" s="140" t="str">
        <f>'YARIŞMA BİLGİLERİ'!$F$21</f>
        <v>YILDIZ ERKEK</v>
      </c>
      <c r="K436" s="143" t="str">
        <f t="shared" si="15"/>
        <v>Diyarbakır-Anadolu Yıldızlar Ligi Diyarbakır Grubu Yarışmaları</v>
      </c>
      <c r="L436" s="144" t="str">
        <f>Üçadım!J$4</f>
        <v>14 Mart 2015 - 15.00</v>
      </c>
      <c r="M436" s="144" t="s">
        <v>375</v>
      </c>
    </row>
    <row r="437" spans="1:13" ht="23.25" customHeight="1">
      <c r="A437" s="138">
        <v>703</v>
      </c>
      <c r="B437" s="148" t="s">
        <v>321</v>
      </c>
      <c r="C437" s="139" t="e">
        <f>Üçadım!#REF!</f>
        <v>#REF!</v>
      </c>
      <c r="D437" s="143" t="e">
        <f>Üçadım!#REF!</f>
        <v>#REF!</v>
      </c>
      <c r="E437" s="143" t="e">
        <f>Üçadım!#REF!</f>
        <v>#REF!</v>
      </c>
      <c r="F437" s="181" t="e">
        <f>Üçadım!#REF!</f>
        <v>#REF!</v>
      </c>
      <c r="G437" s="141" t="e">
        <f>Üçadım!#REF!</f>
        <v>#REF!</v>
      </c>
      <c r="H437" s="140" t="s">
        <v>321</v>
      </c>
      <c r="I437" s="146"/>
      <c r="J437" s="140" t="str">
        <f>'YARIŞMA BİLGİLERİ'!$F$21</f>
        <v>YILDIZ ERKEK</v>
      </c>
      <c r="K437" s="143" t="str">
        <f t="shared" si="15"/>
        <v>Diyarbakır-Anadolu Yıldızlar Ligi Diyarbakır Grubu Yarışmaları</v>
      </c>
      <c r="L437" s="144" t="str">
        <f>Üçadım!J$4</f>
        <v>14 Mart 2015 - 15.00</v>
      </c>
      <c r="M437" s="144" t="s">
        <v>375</v>
      </c>
    </row>
    <row r="438" spans="1:13" ht="23.25" customHeight="1">
      <c r="A438" s="138">
        <v>704</v>
      </c>
      <c r="B438" s="148" t="s">
        <v>321</v>
      </c>
      <c r="C438" s="139" t="e">
        <f>Üçadım!#REF!</f>
        <v>#REF!</v>
      </c>
      <c r="D438" s="143" t="e">
        <f>Üçadım!#REF!</f>
        <v>#REF!</v>
      </c>
      <c r="E438" s="143" t="e">
        <f>Üçadım!#REF!</f>
        <v>#REF!</v>
      </c>
      <c r="F438" s="181" t="e">
        <f>Üçadım!#REF!</f>
        <v>#REF!</v>
      </c>
      <c r="G438" s="141" t="e">
        <f>Üçadım!#REF!</f>
        <v>#REF!</v>
      </c>
      <c r="H438" s="140" t="s">
        <v>321</v>
      </c>
      <c r="I438" s="146"/>
      <c r="J438" s="140" t="str">
        <f>'YARIŞMA BİLGİLERİ'!$F$21</f>
        <v>YILDIZ ERKEK</v>
      </c>
      <c r="K438" s="143" t="str">
        <f t="shared" si="15"/>
        <v>Diyarbakır-Anadolu Yıldızlar Ligi Diyarbakır Grubu Yarışmaları</v>
      </c>
      <c r="L438" s="144" t="str">
        <f>Üçadım!J$4</f>
        <v>14 Mart 2015 - 15.00</v>
      </c>
      <c r="M438" s="144" t="s">
        <v>375</v>
      </c>
    </row>
    <row r="439" spans="1:13" ht="23.25" customHeight="1">
      <c r="A439" s="138">
        <v>705</v>
      </c>
      <c r="B439" s="148" t="s">
        <v>321</v>
      </c>
      <c r="C439" s="139" t="e">
        <f>Üçadım!#REF!</f>
        <v>#REF!</v>
      </c>
      <c r="D439" s="143" t="e">
        <f>Üçadım!#REF!</f>
        <v>#REF!</v>
      </c>
      <c r="E439" s="143" t="e">
        <f>Üçadım!#REF!</f>
        <v>#REF!</v>
      </c>
      <c r="F439" s="181" t="e">
        <f>Üçadım!#REF!</f>
        <v>#REF!</v>
      </c>
      <c r="G439" s="141" t="e">
        <f>Üçadım!#REF!</f>
        <v>#REF!</v>
      </c>
      <c r="H439" s="140" t="s">
        <v>321</v>
      </c>
      <c r="I439" s="146"/>
      <c r="J439" s="140" t="str">
        <f>'YARIŞMA BİLGİLERİ'!$F$21</f>
        <v>YILDIZ ERKEK</v>
      </c>
      <c r="K439" s="143" t="str">
        <f t="shared" si="15"/>
        <v>Diyarbakır-Anadolu Yıldızlar Ligi Diyarbakır Grubu Yarışmaları</v>
      </c>
      <c r="L439" s="144" t="str">
        <f>Üçadım!J$4</f>
        <v>14 Mart 2015 - 15.00</v>
      </c>
      <c r="M439" s="144" t="s">
        <v>375</v>
      </c>
    </row>
    <row r="440" spans="1:13" ht="23.25" customHeight="1">
      <c r="A440" s="138">
        <v>706</v>
      </c>
      <c r="B440" s="148" t="s">
        <v>321</v>
      </c>
      <c r="C440" s="139" t="e">
        <f>Üçadım!#REF!</f>
        <v>#REF!</v>
      </c>
      <c r="D440" s="143" t="e">
        <f>Üçadım!#REF!</f>
        <v>#REF!</v>
      </c>
      <c r="E440" s="143" t="e">
        <f>Üçadım!#REF!</f>
        <v>#REF!</v>
      </c>
      <c r="F440" s="181" t="e">
        <f>Üçadım!#REF!</f>
        <v>#REF!</v>
      </c>
      <c r="G440" s="141" t="e">
        <f>Üçadım!#REF!</f>
        <v>#REF!</v>
      </c>
      <c r="H440" s="140" t="s">
        <v>321</v>
      </c>
      <c r="I440" s="146"/>
      <c r="J440" s="140" t="str">
        <f>'YARIŞMA BİLGİLERİ'!$F$21</f>
        <v>YILDIZ ERKEK</v>
      </c>
      <c r="K440" s="143" t="str">
        <f t="shared" si="15"/>
        <v>Diyarbakır-Anadolu Yıldızlar Ligi Diyarbakır Grubu Yarışmaları</v>
      </c>
      <c r="L440" s="144" t="str">
        <f>Üçadım!J$4</f>
        <v>14 Mart 2015 - 15.00</v>
      </c>
      <c r="M440" s="144" t="s">
        <v>375</v>
      </c>
    </row>
    <row r="441" spans="1:13" ht="23.25" customHeight="1">
      <c r="A441" s="138">
        <v>707</v>
      </c>
      <c r="B441" s="148" t="s">
        <v>321</v>
      </c>
      <c r="C441" s="139" t="e">
        <f>Üçadım!#REF!</f>
        <v>#REF!</v>
      </c>
      <c r="D441" s="143" t="e">
        <f>Üçadım!#REF!</f>
        <v>#REF!</v>
      </c>
      <c r="E441" s="143" t="e">
        <f>Üçadım!#REF!</f>
        <v>#REF!</v>
      </c>
      <c r="F441" s="181" t="e">
        <f>Üçadım!#REF!</f>
        <v>#REF!</v>
      </c>
      <c r="G441" s="141" t="e">
        <f>Üçadım!#REF!</f>
        <v>#REF!</v>
      </c>
      <c r="H441" s="140" t="s">
        <v>321</v>
      </c>
      <c r="I441" s="146"/>
      <c r="J441" s="140" t="str">
        <f>'YARIŞMA BİLGİLERİ'!$F$21</f>
        <v>YILDIZ ERKEK</v>
      </c>
      <c r="K441" s="143" t="str">
        <f t="shared" si="15"/>
        <v>Diyarbakır-Anadolu Yıldızlar Ligi Diyarbakır Grubu Yarışmaları</v>
      </c>
      <c r="L441" s="144" t="str">
        <f>Üçadım!J$4</f>
        <v>14 Mart 2015 - 15.00</v>
      </c>
      <c r="M441" s="144" t="s">
        <v>375</v>
      </c>
    </row>
    <row r="442" spans="1:13" ht="23.25" customHeight="1">
      <c r="A442" s="138">
        <v>708</v>
      </c>
      <c r="B442" s="148" t="s">
        <v>321</v>
      </c>
      <c r="C442" s="139" t="e">
        <f>Üçadım!#REF!</f>
        <v>#REF!</v>
      </c>
      <c r="D442" s="143" t="e">
        <f>Üçadım!#REF!</f>
        <v>#REF!</v>
      </c>
      <c r="E442" s="143" t="e">
        <f>Üçadım!#REF!</f>
        <v>#REF!</v>
      </c>
      <c r="F442" s="181" t="e">
        <f>Üçadım!#REF!</f>
        <v>#REF!</v>
      </c>
      <c r="G442" s="141" t="e">
        <f>Üçadım!#REF!</f>
        <v>#REF!</v>
      </c>
      <c r="H442" s="140" t="s">
        <v>321</v>
      </c>
      <c r="I442" s="146"/>
      <c r="J442" s="140" t="str">
        <f>'YARIŞMA BİLGİLERİ'!$F$21</f>
        <v>YILDIZ ERKEK</v>
      </c>
      <c r="K442" s="143" t="str">
        <f t="shared" si="15"/>
        <v>Diyarbakır-Anadolu Yıldızlar Ligi Diyarbakır Grubu Yarışmaları</v>
      </c>
      <c r="L442" s="144" t="str">
        <f>Üçadım!J$4</f>
        <v>14 Mart 2015 - 15.00</v>
      </c>
      <c r="M442" s="144" t="s">
        <v>375</v>
      </c>
    </row>
    <row r="443" spans="1:13" ht="23.25" customHeight="1">
      <c r="A443" s="138">
        <v>709</v>
      </c>
      <c r="B443" s="148" t="s">
        <v>321</v>
      </c>
      <c r="C443" s="139" t="e">
        <f>Üçadım!#REF!</f>
        <v>#REF!</v>
      </c>
      <c r="D443" s="143" t="e">
        <f>Üçadım!#REF!</f>
        <v>#REF!</v>
      </c>
      <c r="E443" s="143" t="e">
        <f>Üçadım!#REF!</f>
        <v>#REF!</v>
      </c>
      <c r="F443" s="181" t="e">
        <f>Üçadım!#REF!</f>
        <v>#REF!</v>
      </c>
      <c r="G443" s="141" t="e">
        <f>Üçadım!#REF!</f>
        <v>#REF!</v>
      </c>
      <c r="H443" s="140" t="s">
        <v>321</v>
      </c>
      <c r="I443" s="146"/>
      <c r="J443" s="140" t="str">
        <f>'YARIŞMA BİLGİLERİ'!$F$21</f>
        <v>YILDIZ ERKEK</v>
      </c>
      <c r="K443" s="143" t="str">
        <f t="shared" si="15"/>
        <v>Diyarbakır-Anadolu Yıldızlar Ligi Diyarbakır Grubu Yarışmaları</v>
      </c>
      <c r="L443" s="144" t="str">
        <f>Üçadım!J$4</f>
        <v>14 Mart 2015 - 15.00</v>
      </c>
      <c r="M443" s="144" t="s">
        <v>375</v>
      </c>
    </row>
    <row r="444" spans="1:13" ht="23.25" customHeight="1">
      <c r="A444" s="138">
        <v>710</v>
      </c>
      <c r="B444" s="148" t="s">
        <v>321</v>
      </c>
      <c r="C444" s="139" t="e">
        <f>Üçadım!#REF!</f>
        <v>#REF!</v>
      </c>
      <c r="D444" s="143" t="e">
        <f>Üçadım!#REF!</f>
        <v>#REF!</v>
      </c>
      <c r="E444" s="143" t="e">
        <f>Üçadım!#REF!</f>
        <v>#REF!</v>
      </c>
      <c r="F444" s="181" t="e">
        <f>Üçadım!#REF!</f>
        <v>#REF!</v>
      </c>
      <c r="G444" s="141" t="e">
        <f>Üçadım!#REF!</f>
        <v>#REF!</v>
      </c>
      <c r="H444" s="140" t="s">
        <v>321</v>
      </c>
      <c r="I444" s="146"/>
      <c r="J444" s="140" t="str">
        <f>'YARIŞMA BİLGİLERİ'!$F$21</f>
        <v>YILDIZ ERKEK</v>
      </c>
      <c r="K444" s="143" t="str">
        <f t="shared" si="15"/>
        <v>Diyarbakır-Anadolu Yıldızlar Ligi Diyarbakır Grubu Yarışmaları</v>
      </c>
      <c r="L444" s="144" t="str">
        <f>Üçadım!J$4</f>
        <v>14 Mart 2015 - 15.00</v>
      </c>
      <c r="M444" s="144" t="s">
        <v>375</v>
      </c>
    </row>
    <row r="445" spans="1:13" ht="23.25" customHeight="1">
      <c r="A445" s="138">
        <v>711</v>
      </c>
      <c r="B445" s="148" t="s">
        <v>321</v>
      </c>
      <c r="C445" s="139" t="e">
        <f>Üçadım!#REF!</f>
        <v>#REF!</v>
      </c>
      <c r="D445" s="143" t="e">
        <f>Üçadım!#REF!</f>
        <v>#REF!</v>
      </c>
      <c r="E445" s="143" t="e">
        <f>Üçadım!#REF!</f>
        <v>#REF!</v>
      </c>
      <c r="F445" s="181" t="e">
        <f>Üçadım!#REF!</f>
        <v>#REF!</v>
      </c>
      <c r="G445" s="141" t="e">
        <f>Üçadım!#REF!</f>
        <v>#REF!</v>
      </c>
      <c r="H445" s="140" t="s">
        <v>321</v>
      </c>
      <c r="I445" s="146"/>
      <c r="J445" s="140" t="str">
        <f>'YARIŞMA BİLGİLERİ'!$F$21</f>
        <v>YILDIZ ERKEK</v>
      </c>
      <c r="K445" s="143" t="str">
        <f t="shared" si="15"/>
        <v>Diyarbakır-Anadolu Yıldızlar Ligi Diyarbakır Grubu Yarışmaları</v>
      </c>
      <c r="L445" s="144" t="str">
        <f>Üçadım!J$4</f>
        <v>14 Mart 2015 - 15.00</v>
      </c>
      <c r="M445" s="144" t="s">
        <v>375</v>
      </c>
    </row>
    <row r="446" spans="1:13" ht="23.25" customHeight="1">
      <c r="A446" s="138">
        <v>712</v>
      </c>
      <c r="B446" s="148" t="s">
        <v>321</v>
      </c>
      <c r="C446" s="139" t="e">
        <f>Üçadım!#REF!</f>
        <v>#REF!</v>
      </c>
      <c r="D446" s="143" t="e">
        <f>Üçadım!#REF!</f>
        <v>#REF!</v>
      </c>
      <c r="E446" s="143" t="e">
        <f>Üçadım!#REF!</f>
        <v>#REF!</v>
      </c>
      <c r="F446" s="181" t="e">
        <f>Üçadım!#REF!</f>
        <v>#REF!</v>
      </c>
      <c r="G446" s="141" t="e">
        <f>Üçadım!#REF!</f>
        <v>#REF!</v>
      </c>
      <c r="H446" s="140" t="s">
        <v>321</v>
      </c>
      <c r="I446" s="146"/>
      <c r="J446" s="140" t="str">
        <f>'YARIŞMA BİLGİLERİ'!$F$21</f>
        <v>YILDIZ ERKEK</v>
      </c>
      <c r="K446" s="143" t="str">
        <f t="shared" si="15"/>
        <v>Diyarbakır-Anadolu Yıldızlar Ligi Diyarbakır Grubu Yarışmaları</v>
      </c>
      <c r="L446" s="144" t="str">
        <f>Üçadım!J$4</f>
        <v>14 Mart 2015 - 15.00</v>
      </c>
      <c r="M446" s="144" t="s">
        <v>375</v>
      </c>
    </row>
    <row r="447" spans="1:13" ht="23.25" customHeight="1">
      <c r="A447" s="138">
        <v>713</v>
      </c>
      <c r="B447" s="148" t="s">
        <v>321</v>
      </c>
      <c r="C447" s="139" t="e">
        <f>Üçadım!#REF!</f>
        <v>#REF!</v>
      </c>
      <c r="D447" s="143" t="e">
        <f>Üçadım!#REF!</f>
        <v>#REF!</v>
      </c>
      <c r="E447" s="143" t="e">
        <f>Üçadım!#REF!</f>
        <v>#REF!</v>
      </c>
      <c r="F447" s="181" t="e">
        <f>Üçadım!#REF!</f>
        <v>#REF!</v>
      </c>
      <c r="G447" s="141" t="e">
        <f>Üçadım!#REF!</f>
        <v>#REF!</v>
      </c>
      <c r="H447" s="140" t="s">
        <v>321</v>
      </c>
      <c r="I447" s="146"/>
      <c r="J447" s="140" t="str">
        <f>'YARIŞMA BİLGİLERİ'!$F$21</f>
        <v>YILDIZ ERKEK</v>
      </c>
      <c r="K447" s="143" t="str">
        <f t="shared" si="15"/>
        <v>Diyarbakır-Anadolu Yıldızlar Ligi Diyarbakır Grubu Yarışmaları</v>
      </c>
      <c r="L447" s="144" t="str">
        <f>Üçadım!J$4</f>
        <v>14 Mart 2015 - 15.00</v>
      </c>
      <c r="M447" s="144" t="s">
        <v>375</v>
      </c>
    </row>
    <row r="448" spans="1:13" ht="23.25" customHeight="1">
      <c r="A448" s="138">
        <v>714</v>
      </c>
      <c r="B448" s="148" t="s">
        <v>321</v>
      </c>
      <c r="C448" s="139" t="e">
        <f>Üçadım!#REF!</f>
        <v>#REF!</v>
      </c>
      <c r="D448" s="143" t="e">
        <f>Üçadım!#REF!</f>
        <v>#REF!</v>
      </c>
      <c r="E448" s="143" t="e">
        <f>Üçadım!#REF!</f>
        <v>#REF!</v>
      </c>
      <c r="F448" s="181" t="e">
        <f>Üçadım!#REF!</f>
        <v>#REF!</v>
      </c>
      <c r="G448" s="141" t="e">
        <f>Üçadım!#REF!</f>
        <v>#REF!</v>
      </c>
      <c r="H448" s="140" t="s">
        <v>321</v>
      </c>
      <c r="I448" s="146"/>
      <c r="J448" s="140" t="str">
        <f>'YARIŞMA BİLGİLERİ'!$F$21</f>
        <v>YILDIZ ERKEK</v>
      </c>
      <c r="K448" s="143" t="str">
        <f t="shared" si="15"/>
        <v>Diyarbakır-Anadolu Yıldızlar Ligi Diyarbakır Grubu Yarışmaları</v>
      </c>
      <c r="L448" s="144" t="str">
        <f>Üçadım!J$4</f>
        <v>14 Mart 2015 - 15.00</v>
      </c>
      <c r="M448" s="144" t="s">
        <v>375</v>
      </c>
    </row>
  </sheetData>
  <sheetProtection formatCells="0" formatColumns="0" formatRows="0" insertColumns="0" insertRows="0" insertHyperlinks="0" deleteColumns="0" deleteRows="0" sort="0" autoFilter="0" pivotTables="0"/>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40"/>
  <sheetViews>
    <sheetView zoomScale="78" zoomScaleNormal="78" zoomScalePageLayoutView="0" workbookViewId="0" topLeftCell="A1">
      <selection activeCell="O21" sqref="O21"/>
    </sheetView>
  </sheetViews>
  <sheetFormatPr defaultColWidth="9.140625" defaultRowHeight="12.75"/>
  <cols>
    <col min="1" max="1" width="2.57421875" style="92" customWidth="1"/>
    <col min="2" max="2" width="24.140625" style="112" bestFit="1" customWidth="1"/>
    <col min="3" max="3" width="28.421875" style="92" bestFit="1" customWidth="1"/>
    <col min="4" max="4" width="27.00390625" style="92" hidden="1" customWidth="1"/>
    <col min="5" max="5" width="32.57421875" style="92" customWidth="1"/>
    <col min="6" max="6" width="2.421875" style="92" customWidth="1"/>
    <col min="7" max="7" width="2.57421875" style="92" customWidth="1"/>
    <col min="8" max="8" width="119.8515625" style="92" customWidth="1"/>
    <col min="9" max="16384" width="9.140625" style="92" customWidth="1"/>
  </cols>
  <sheetData>
    <row r="1" spans="1:8" ht="12" customHeight="1">
      <c r="A1" s="90"/>
      <c r="B1" s="91"/>
      <c r="C1" s="90"/>
      <c r="D1" s="90"/>
      <c r="E1" s="90"/>
      <c r="F1" s="90"/>
      <c r="G1" s="88"/>
      <c r="H1" s="506" t="s">
        <v>102</v>
      </c>
    </row>
    <row r="2" spans="1:13" ht="51" customHeight="1">
      <c r="A2" s="90"/>
      <c r="B2" s="515" t="s">
        <v>523</v>
      </c>
      <c r="C2" s="516"/>
      <c r="D2" s="516"/>
      <c r="E2" s="517"/>
      <c r="F2" s="90"/>
      <c r="H2" s="507"/>
      <c r="I2" s="89"/>
      <c r="J2" s="89"/>
      <c r="K2" s="89"/>
      <c r="L2" s="89"/>
      <c r="M2" s="93"/>
    </row>
    <row r="3" spans="1:12" ht="20.25" customHeight="1">
      <c r="A3" s="90"/>
      <c r="B3" s="512" t="s">
        <v>20</v>
      </c>
      <c r="C3" s="513"/>
      <c r="D3" s="513"/>
      <c r="E3" s="514"/>
      <c r="F3" s="90"/>
      <c r="H3" s="507"/>
      <c r="I3" s="94"/>
      <c r="J3" s="94"/>
      <c r="K3" s="94"/>
      <c r="L3" s="94"/>
    </row>
    <row r="4" spans="1:12" ht="48">
      <c r="A4" s="90"/>
      <c r="B4" s="518" t="s">
        <v>103</v>
      </c>
      <c r="C4" s="519"/>
      <c r="D4" s="519"/>
      <c r="E4" s="520"/>
      <c r="F4" s="90"/>
      <c r="H4" s="95" t="s">
        <v>90</v>
      </c>
      <c r="I4" s="96"/>
      <c r="J4" s="96"/>
      <c r="K4" s="96"/>
      <c r="L4" s="96"/>
    </row>
    <row r="5" spans="1:12" ht="45" customHeight="1">
      <c r="A5" s="90"/>
      <c r="B5" s="508" t="s">
        <v>412</v>
      </c>
      <c r="C5" s="509"/>
      <c r="D5" s="510" t="s">
        <v>81</v>
      </c>
      <c r="E5" s="511"/>
      <c r="F5" s="90"/>
      <c r="H5" s="95" t="s">
        <v>91</v>
      </c>
      <c r="I5" s="96"/>
      <c r="J5" s="96"/>
      <c r="K5" s="96"/>
      <c r="L5" s="96"/>
    </row>
    <row r="6" spans="1:12" ht="39.75" customHeight="1">
      <c r="A6" s="90"/>
      <c r="B6" s="128" t="s">
        <v>10</v>
      </c>
      <c r="C6" s="128" t="s">
        <v>11</v>
      </c>
      <c r="D6" s="128" t="s">
        <v>47</v>
      </c>
      <c r="E6" s="128" t="s">
        <v>73</v>
      </c>
      <c r="F6" s="90"/>
      <c r="H6" s="95" t="s">
        <v>92</v>
      </c>
      <c r="I6" s="96"/>
      <c r="J6" s="96"/>
      <c r="K6" s="96"/>
      <c r="L6" s="96"/>
    </row>
    <row r="7" spans="1:12" s="100" customFormat="1" ht="41.25" customHeight="1">
      <c r="A7" s="97"/>
      <c r="B7" s="98" t="s">
        <v>396</v>
      </c>
      <c r="C7" s="126" t="s">
        <v>133</v>
      </c>
      <c r="D7" s="127" t="s">
        <v>378</v>
      </c>
      <c r="E7" s="99" t="s">
        <v>374</v>
      </c>
      <c r="F7" s="97"/>
      <c r="H7" s="95" t="s">
        <v>93</v>
      </c>
      <c r="I7" s="96"/>
      <c r="J7" s="96"/>
      <c r="K7" s="96"/>
      <c r="L7" s="96"/>
    </row>
    <row r="8" spans="1:12" s="100" customFormat="1" ht="41.25" customHeight="1">
      <c r="A8" s="97"/>
      <c r="B8" s="98" t="s">
        <v>397</v>
      </c>
      <c r="C8" s="126" t="s">
        <v>371</v>
      </c>
      <c r="D8" s="127" t="s">
        <v>379</v>
      </c>
      <c r="E8" s="99" t="s">
        <v>374</v>
      </c>
      <c r="F8" s="97"/>
      <c r="H8" s="95" t="s">
        <v>94</v>
      </c>
      <c r="I8" s="96"/>
      <c r="J8" s="96"/>
      <c r="K8" s="96"/>
      <c r="L8" s="96"/>
    </row>
    <row r="9" spans="1:12" s="100" customFormat="1" ht="41.25" customHeight="1">
      <c r="A9" s="97"/>
      <c r="B9" s="98" t="s">
        <v>398</v>
      </c>
      <c r="C9" s="126" t="s">
        <v>271</v>
      </c>
      <c r="D9" s="127" t="s">
        <v>380</v>
      </c>
      <c r="E9" s="99" t="s">
        <v>374</v>
      </c>
      <c r="F9" s="97"/>
      <c r="H9" s="95" t="s">
        <v>95</v>
      </c>
      <c r="I9" s="96"/>
      <c r="J9" s="96"/>
      <c r="K9" s="96"/>
      <c r="L9" s="96"/>
    </row>
    <row r="10" spans="1:12" s="100" customFormat="1" ht="41.25" customHeight="1">
      <c r="A10" s="97"/>
      <c r="B10" s="98" t="s">
        <v>399</v>
      </c>
      <c r="C10" s="126" t="s">
        <v>243</v>
      </c>
      <c r="D10" s="196">
        <v>156</v>
      </c>
      <c r="E10" s="99" t="s">
        <v>374</v>
      </c>
      <c r="F10" s="97"/>
      <c r="H10" s="95" t="s">
        <v>96</v>
      </c>
      <c r="I10" s="96"/>
      <c r="J10" s="96"/>
      <c r="K10" s="96"/>
      <c r="L10" s="96"/>
    </row>
    <row r="11" spans="1:12" s="100" customFormat="1" ht="41.25" customHeight="1">
      <c r="A11" s="97"/>
      <c r="B11" s="98" t="s">
        <v>400</v>
      </c>
      <c r="C11" s="126" t="s">
        <v>69</v>
      </c>
      <c r="D11" s="196">
        <v>1120</v>
      </c>
      <c r="E11" s="99" t="s">
        <v>374</v>
      </c>
      <c r="F11" s="97"/>
      <c r="H11" s="95" t="s">
        <v>97</v>
      </c>
      <c r="I11" s="96"/>
      <c r="J11" s="96"/>
      <c r="K11" s="96"/>
      <c r="L11" s="96"/>
    </row>
    <row r="12" spans="1:12" s="100" customFormat="1" ht="41.25" customHeight="1">
      <c r="A12" s="97"/>
      <c r="B12" s="98" t="s">
        <v>401</v>
      </c>
      <c r="C12" s="126" t="s">
        <v>320</v>
      </c>
      <c r="D12" s="196">
        <v>3660</v>
      </c>
      <c r="E12" s="99" t="s">
        <v>374</v>
      </c>
      <c r="F12" s="97"/>
      <c r="H12" s="95" t="s">
        <v>98</v>
      </c>
      <c r="I12" s="96"/>
      <c r="J12" s="96"/>
      <c r="K12" s="96"/>
      <c r="L12" s="96"/>
    </row>
    <row r="13" spans="1:12" s="100" customFormat="1" ht="41.25" customHeight="1">
      <c r="A13" s="97"/>
      <c r="B13" s="508" t="s">
        <v>549</v>
      </c>
      <c r="C13" s="509"/>
      <c r="D13" s="510" t="s">
        <v>82</v>
      </c>
      <c r="E13" s="511"/>
      <c r="F13" s="97"/>
      <c r="H13" s="95" t="s">
        <v>99</v>
      </c>
      <c r="I13" s="96"/>
      <c r="J13" s="96"/>
      <c r="K13" s="96"/>
      <c r="L13" s="96"/>
    </row>
    <row r="14" spans="1:12" s="100" customFormat="1" ht="41.25" customHeight="1">
      <c r="A14" s="97"/>
      <c r="B14" s="128" t="s">
        <v>10</v>
      </c>
      <c r="C14" s="128" t="s">
        <v>11</v>
      </c>
      <c r="D14" s="128" t="s">
        <v>47</v>
      </c>
      <c r="E14" s="128" t="s">
        <v>73</v>
      </c>
      <c r="F14" s="97"/>
      <c r="H14" s="95" t="s">
        <v>100</v>
      </c>
      <c r="I14" s="96"/>
      <c r="J14" s="96"/>
      <c r="K14" s="96"/>
      <c r="L14" s="96"/>
    </row>
    <row r="15" spans="1:12" s="100" customFormat="1" ht="42" customHeight="1">
      <c r="A15" s="97"/>
      <c r="B15" s="98" t="s">
        <v>490</v>
      </c>
      <c r="C15" s="126" t="s">
        <v>134</v>
      </c>
      <c r="D15" s="127" t="s">
        <v>381</v>
      </c>
      <c r="E15" s="99" t="s">
        <v>374</v>
      </c>
      <c r="F15" s="97"/>
      <c r="H15" s="95" t="s">
        <v>101</v>
      </c>
      <c r="I15" s="96"/>
      <c r="J15" s="96"/>
      <c r="K15" s="96"/>
      <c r="L15" s="96"/>
    </row>
    <row r="16" spans="1:12" s="100" customFormat="1" ht="43.5" customHeight="1">
      <c r="A16" s="97"/>
      <c r="B16" s="98" t="s">
        <v>491</v>
      </c>
      <c r="C16" s="126" t="s">
        <v>215</v>
      </c>
      <c r="D16" s="127" t="s">
        <v>382</v>
      </c>
      <c r="E16" s="99" t="s">
        <v>374</v>
      </c>
      <c r="F16" s="97"/>
      <c r="H16" s="115" t="s">
        <v>41</v>
      </c>
      <c r="I16" s="101"/>
      <c r="J16" s="101"/>
      <c r="K16" s="101"/>
      <c r="L16" s="101"/>
    </row>
    <row r="17" spans="1:12" s="100" customFormat="1" ht="43.5" customHeight="1">
      <c r="A17" s="97"/>
      <c r="B17" s="98" t="s">
        <v>492</v>
      </c>
      <c r="C17" s="126" t="s">
        <v>135</v>
      </c>
      <c r="D17" s="196">
        <v>530</v>
      </c>
      <c r="E17" s="99" t="s">
        <v>374</v>
      </c>
      <c r="F17" s="97"/>
      <c r="H17" s="114" t="s">
        <v>37</v>
      </c>
      <c r="I17" s="101"/>
      <c r="J17" s="101"/>
      <c r="K17" s="101"/>
      <c r="L17" s="101"/>
    </row>
    <row r="18" spans="1:12" s="100" customFormat="1" ht="43.5" customHeight="1">
      <c r="A18" s="97"/>
      <c r="B18" s="98" t="s">
        <v>493</v>
      </c>
      <c r="C18" s="126" t="s">
        <v>241</v>
      </c>
      <c r="D18" s="196">
        <v>1070</v>
      </c>
      <c r="E18" s="99" t="s">
        <v>374</v>
      </c>
      <c r="F18" s="97"/>
      <c r="H18" s="114" t="s">
        <v>38</v>
      </c>
      <c r="I18" s="101"/>
      <c r="J18" s="101"/>
      <c r="K18" s="101"/>
      <c r="L18" s="101"/>
    </row>
    <row r="19" spans="1:12" s="100" customFormat="1" ht="43.5" customHeight="1">
      <c r="A19" s="97"/>
      <c r="B19" s="98" t="s">
        <v>494</v>
      </c>
      <c r="C19" s="126" t="s">
        <v>136</v>
      </c>
      <c r="D19" s="127" t="s">
        <v>374</v>
      </c>
      <c r="E19" s="99" t="s">
        <v>374</v>
      </c>
      <c r="F19" s="97"/>
      <c r="H19" s="114" t="s">
        <v>39</v>
      </c>
      <c r="I19" s="101"/>
      <c r="J19" s="101"/>
      <c r="K19" s="101"/>
      <c r="L19" s="101"/>
    </row>
    <row r="20" spans="1:12" s="102" customFormat="1" ht="43.5" customHeight="1">
      <c r="A20" s="97"/>
      <c r="B20" s="98" t="s">
        <v>495</v>
      </c>
      <c r="C20" s="200" t="s">
        <v>203</v>
      </c>
      <c r="D20" s="197"/>
      <c r="E20" s="289" t="s">
        <v>374</v>
      </c>
      <c r="F20" s="97"/>
      <c r="H20" s="114" t="s">
        <v>40</v>
      </c>
      <c r="I20" s="101"/>
      <c r="J20" s="101"/>
      <c r="K20" s="101"/>
      <c r="L20" s="101"/>
    </row>
    <row r="21" spans="1:12" s="102" customFormat="1" ht="43.5" customHeight="1">
      <c r="A21" s="97"/>
      <c r="B21" s="90"/>
      <c r="C21" s="90"/>
      <c r="D21" s="90"/>
      <c r="E21" s="186"/>
      <c r="F21" s="97"/>
      <c r="H21" s="115" t="s">
        <v>45</v>
      </c>
      <c r="I21" s="101"/>
      <c r="J21" s="103"/>
      <c r="K21" s="103"/>
      <c r="L21" s="103"/>
    </row>
    <row r="22" spans="1:12" s="102" customFormat="1" ht="43.5" customHeight="1">
      <c r="A22" s="188"/>
      <c r="B22" s="105"/>
      <c r="C22" s="93"/>
      <c r="D22" s="93"/>
      <c r="E22" s="93"/>
      <c r="F22" s="188"/>
      <c r="H22" s="113" t="s">
        <v>42</v>
      </c>
      <c r="I22" s="104"/>
      <c r="J22" s="103"/>
      <c r="K22" s="103"/>
      <c r="L22" s="103"/>
    </row>
    <row r="23" spans="1:12" s="100" customFormat="1" ht="43.5" customHeight="1">
      <c r="A23" s="188"/>
      <c r="F23" s="188"/>
      <c r="H23" s="113" t="s">
        <v>43</v>
      </c>
      <c r="I23" s="104"/>
      <c r="J23" s="103"/>
      <c r="K23" s="103"/>
      <c r="L23" s="103"/>
    </row>
    <row r="24" spans="1:12" s="100" customFormat="1" ht="31.5" customHeight="1">
      <c r="A24" s="189"/>
      <c r="F24" s="190"/>
      <c r="H24" s="113" t="s">
        <v>44</v>
      </c>
      <c r="I24" s="104"/>
      <c r="J24" s="103"/>
      <c r="K24" s="103"/>
      <c r="L24" s="103"/>
    </row>
    <row r="25" spans="1:12" s="100" customFormat="1" ht="42.75" customHeight="1">
      <c r="A25" s="189"/>
      <c r="F25" s="190"/>
      <c r="G25" s="93"/>
      <c r="J25" s="106"/>
      <c r="K25" s="106"/>
      <c r="L25" s="106"/>
    </row>
    <row r="26" spans="1:6" s="100" customFormat="1" ht="46.5" customHeight="1">
      <c r="A26" s="189"/>
      <c r="B26" s="108"/>
      <c r="C26" s="108"/>
      <c r="D26" s="108"/>
      <c r="E26" s="108"/>
      <c r="F26" s="191"/>
    </row>
    <row r="27" spans="1:6" s="100" customFormat="1" ht="39" customHeight="1">
      <c r="A27" s="107"/>
      <c r="B27" s="108"/>
      <c r="C27" s="108"/>
      <c r="D27" s="108"/>
      <c r="E27" s="108"/>
      <c r="F27" s="107"/>
    </row>
    <row r="28" spans="1:12" s="100" customFormat="1" ht="72" customHeight="1">
      <c r="A28" s="107"/>
      <c r="B28" s="108"/>
      <c r="C28" s="108"/>
      <c r="D28" s="108"/>
      <c r="E28" s="108"/>
      <c r="F28" s="107"/>
      <c r="H28" s="108"/>
      <c r="I28" s="108"/>
      <c r="J28" s="108"/>
      <c r="K28" s="108"/>
      <c r="L28" s="108"/>
    </row>
    <row r="29" spans="1:6" s="108" customFormat="1" ht="78.75" customHeight="1">
      <c r="A29" s="109"/>
      <c r="F29" s="109"/>
    </row>
    <row r="30" spans="1:6" s="108" customFormat="1" ht="48.75" customHeight="1">
      <c r="A30" s="109"/>
      <c r="B30" s="110"/>
      <c r="C30" s="110"/>
      <c r="D30" s="110"/>
      <c r="E30" s="110"/>
      <c r="F30" s="109"/>
    </row>
    <row r="31" spans="1:6" s="108" customFormat="1" ht="38.25" customHeight="1">
      <c r="A31" s="109"/>
      <c r="B31" s="110"/>
      <c r="C31" s="110"/>
      <c r="D31" s="110"/>
      <c r="E31" s="110"/>
      <c r="F31" s="109"/>
    </row>
    <row r="32" spans="1:12" s="108" customFormat="1" ht="52.5" customHeight="1">
      <c r="A32" s="109"/>
      <c r="B32" s="110"/>
      <c r="C32" s="110"/>
      <c r="D32" s="110"/>
      <c r="E32" s="110"/>
      <c r="F32" s="109"/>
      <c r="H32" s="110"/>
      <c r="I32" s="110"/>
      <c r="J32" s="110"/>
      <c r="K32" s="110"/>
      <c r="L32" s="110"/>
    </row>
    <row r="33" spans="1:6" s="110" customFormat="1" ht="94.5" customHeight="1">
      <c r="A33" s="111"/>
      <c r="F33" s="111"/>
    </row>
    <row r="34" spans="1:6" s="110" customFormat="1" ht="34.5" customHeight="1">
      <c r="A34" s="111"/>
      <c r="F34" s="111"/>
    </row>
    <row r="35" s="110" customFormat="1" ht="47.25" customHeight="1"/>
    <row r="36" s="110" customFormat="1" ht="36.75" customHeight="1"/>
    <row r="37" s="110" customFormat="1" ht="47.25" customHeight="1"/>
    <row r="38" spans="2:5" s="110" customFormat="1" ht="51" customHeight="1">
      <c r="B38" s="112"/>
      <c r="C38" s="92"/>
      <c r="D38" s="92"/>
      <c r="E38" s="92"/>
    </row>
    <row r="39" spans="2:5" s="110" customFormat="1" ht="56.25" customHeight="1">
      <c r="B39" s="112"/>
      <c r="C39" s="92"/>
      <c r="D39" s="92"/>
      <c r="E39" s="92"/>
    </row>
    <row r="40" spans="2:12" s="110" customFormat="1" ht="49.5" customHeight="1">
      <c r="B40" s="112"/>
      <c r="C40" s="92"/>
      <c r="D40" s="92"/>
      <c r="E40" s="92"/>
      <c r="H40" s="92"/>
      <c r="I40" s="92"/>
      <c r="J40" s="92"/>
      <c r="K40" s="92"/>
      <c r="L40" s="92"/>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formatCells="0" formatColumns="0" formatRows="0" insertColumns="0" insertRows="0" insertHyperlinks="0" deleteColumns="0" deleteRows="0" sort="0" autoFilter="0" pivotTables="0"/>
  <mergeCells count="8">
    <mergeCell ref="H1:H3"/>
    <mergeCell ref="B5:C5"/>
    <mergeCell ref="D5:E5"/>
    <mergeCell ref="B13:C13"/>
    <mergeCell ref="D13:E13"/>
    <mergeCell ref="B3:E3"/>
    <mergeCell ref="B2:E2"/>
    <mergeCell ref="B4:E4"/>
  </mergeCells>
  <hyperlinks>
    <hyperlink ref="C7" location="'100m.'!C3" display="100 Metre"/>
    <hyperlink ref="C15" location="'800m.'!A1" display="800 Metre"/>
    <hyperlink ref="C11" location="Yüksek!D3" display="Yüksek  Atlama"/>
    <hyperlink ref="C19" location="'4x100m.'!A1" display="4x100 Metre"/>
    <hyperlink ref="C17" location="UZUN!A1" display="Uzun Atlama"/>
    <hyperlink ref="C20" location="'Genel Puan Tablosu'!A1" display="Genel Puan Durumu"/>
    <hyperlink ref="C12"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Z179"/>
  <sheetViews>
    <sheetView view="pageBreakPreview" zoomScaleSheetLayoutView="100" zoomScalePageLayoutView="0" workbookViewId="0" topLeftCell="A1">
      <pane ySplit="1" topLeftCell="A2" activePane="bottomLeft" state="frozen"/>
      <selection pane="topLeft" activeCell="O21" sqref="O21"/>
      <selection pane="bottomLeft" activeCell="O21" sqref="O21"/>
    </sheetView>
  </sheetViews>
  <sheetFormatPr defaultColWidth="6.140625" defaultRowHeight="12.75"/>
  <cols>
    <col min="1" max="1" width="6.140625" style="121" customWidth="1"/>
    <col min="2" max="2" width="17.421875" style="194" bestFit="1" customWidth="1"/>
    <col min="3" max="3" width="8.7109375" style="171" customWidth="1"/>
    <col min="4" max="4" width="15.28125" style="123" hidden="1" customWidth="1"/>
    <col min="5" max="5" width="12.7109375" style="121" bestFit="1" customWidth="1"/>
    <col min="6" max="6" width="32.140625" style="118" bestFit="1" customWidth="1"/>
    <col min="7" max="7" width="36.57421875" style="195" customWidth="1"/>
    <col min="8" max="8" width="12.421875" style="170" customWidth="1"/>
    <col min="9" max="9" width="13.421875" style="124" hidden="1" customWidth="1"/>
    <col min="10" max="10" width="9.7109375" style="125" bestFit="1" customWidth="1"/>
    <col min="11" max="11" width="12.7109375" style="125" bestFit="1" customWidth="1"/>
    <col min="12" max="12" width="12.7109375" style="123" bestFit="1" customWidth="1"/>
    <col min="13" max="13" width="6.140625" style="118" customWidth="1"/>
    <col min="14" max="14" width="12.7109375" style="118" bestFit="1" customWidth="1"/>
    <col min="15" max="15" width="13.7109375" style="118" bestFit="1" customWidth="1"/>
    <col min="16" max="16384" width="6.140625" style="118" customWidth="1"/>
  </cols>
  <sheetData>
    <row r="1" spans="1:15" ht="44.25" customHeight="1">
      <c r="A1" s="521" t="s">
        <v>523</v>
      </c>
      <c r="B1" s="521"/>
      <c r="C1" s="521"/>
      <c r="D1" s="521"/>
      <c r="E1" s="521"/>
      <c r="F1" s="522"/>
      <c r="G1" s="522"/>
      <c r="H1" s="522"/>
      <c r="I1" s="522"/>
      <c r="J1" s="521"/>
      <c r="K1" s="521"/>
      <c r="L1" s="521"/>
      <c r="M1" s="391"/>
      <c r="N1" s="391"/>
      <c r="O1" s="391"/>
    </row>
    <row r="2" spans="1:12" ht="44.25" customHeight="1">
      <c r="A2" s="523" t="s">
        <v>412</v>
      </c>
      <c r="B2" s="523"/>
      <c r="C2" s="523"/>
      <c r="D2" s="523"/>
      <c r="E2" s="523"/>
      <c r="F2" s="523"/>
      <c r="G2" s="192" t="s">
        <v>80</v>
      </c>
      <c r="H2" s="172"/>
      <c r="I2" s="524">
        <v>42078.81312893519</v>
      </c>
      <c r="J2" s="524"/>
      <c r="K2" s="524"/>
      <c r="L2" s="524"/>
    </row>
    <row r="3" spans="1:19" s="121" customFormat="1" ht="45" customHeight="1">
      <c r="A3" s="119" t="s">
        <v>25</v>
      </c>
      <c r="B3" s="120" t="s">
        <v>29</v>
      </c>
      <c r="C3" s="120" t="s">
        <v>70</v>
      </c>
      <c r="D3" s="120" t="s">
        <v>104</v>
      </c>
      <c r="E3" s="119" t="s">
        <v>21</v>
      </c>
      <c r="F3" s="119" t="s">
        <v>7</v>
      </c>
      <c r="G3" s="119" t="s">
        <v>46</v>
      </c>
      <c r="H3" s="169" t="s">
        <v>130</v>
      </c>
      <c r="I3" s="166" t="s">
        <v>48</v>
      </c>
      <c r="J3" s="167" t="s">
        <v>127</v>
      </c>
      <c r="K3" s="167" t="s">
        <v>128</v>
      </c>
      <c r="L3" s="168" t="s">
        <v>129</v>
      </c>
      <c r="N3" s="386"/>
      <c r="O3" s="396"/>
      <c r="P3" s="387"/>
      <c r="Q3" s="387"/>
      <c r="R3" s="386"/>
      <c r="S3" s="385"/>
    </row>
    <row r="4" spans="1:26" s="122" customFormat="1" ht="24" customHeight="1">
      <c r="A4" s="401">
        <v>1</v>
      </c>
      <c r="B4" s="402" t="s">
        <v>143</v>
      </c>
      <c r="C4" s="403">
        <v>611</v>
      </c>
      <c r="D4" s="404"/>
      <c r="E4" s="405">
        <v>37257</v>
      </c>
      <c r="F4" s="406" t="s">
        <v>413</v>
      </c>
      <c r="G4" s="406" t="s">
        <v>414</v>
      </c>
      <c r="H4" s="407" t="s">
        <v>137</v>
      </c>
      <c r="I4" s="408"/>
      <c r="J4" s="409" t="s">
        <v>483</v>
      </c>
      <c r="K4" s="409" t="s">
        <v>486</v>
      </c>
      <c r="L4" s="410">
        <v>3</v>
      </c>
      <c r="M4" s="393"/>
      <c r="N4" s="386"/>
      <c r="O4" s="396"/>
      <c r="P4" s="394"/>
      <c r="Q4" s="395"/>
      <c r="R4" s="384" t="s">
        <v>387</v>
      </c>
      <c r="S4" s="385"/>
      <c r="Z4" s="390"/>
    </row>
    <row r="5" spans="1:26" s="122" customFormat="1" ht="24" customHeight="1">
      <c r="A5" s="401">
        <v>2</v>
      </c>
      <c r="B5" s="402" t="s">
        <v>248</v>
      </c>
      <c r="C5" s="403">
        <v>612</v>
      </c>
      <c r="D5" s="403"/>
      <c r="E5" s="405">
        <v>37539</v>
      </c>
      <c r="F5" s="406" t="s">
        <v>415</v>
      </c>
      <c r="G5" s="406" t="s">
        <v>414</v>
      </c>
      <c r="H5" s="407" t="s">
        <v>268</v>
      </c>
      <c r="I5" s="408"/>
      <c r="J5" s="409" t="s">
        <v>483</v>
      </c>
      <c r="K5" s="409" t="s">
        <v>486</v>
      </c>
      <c r="L5" s="410">
        <v>3</v>
      </c>
      <c r="M5" s="390"/>
      <c r="N5" s="386"/>
      <c r="O5" s="385"/>
      <c r="P5" s="387"/>
      <c r="Q5" s="388"/>
      <c r="R5" s="384" t="s">
        <v>387</v>
      </c>
      <c r="S5" s="385" t="s">
        <v>387</v>
      </c>
      <c r="Z5" s="390"/>
    </row>
    <row r="6" spans="1:26" s="122" customFormat="1" ht="24" customHeight="1">
      <c r="A6" s="401">
        <v>3</v>
      </c>
      <c r="B6" s="402" t="s">
        <v>55</v>
      </c>
      <c r="C6" s="403">
        <v>613</v>
      </c>
      <c r="D6" s="403"/>
      <c r="E6" s="405">
        <v>37257</v>
      </c>
      <c r="F6" s="406" t="s">
        <v>416</v>
      </c>
      <c r="G6" s="406" t="s">
        <v>414</v>
      </c>
      <c r="H6" s="411" t="s">
        <v>126</v>
      </c>
      <c r="I6" s="408"/>
      <c r="J6" s="409" t="s">
        <v>483</v>
      </c>
      <c r="K6" s="409" t="s">
        <v>486</v>
      </c>
      <c r="L6" s="410">
        <v>3</v>
      </c>
      <c r="M6" s="389"/>
      <c r="N6" s="384"/>
      <c r="O6" s="385"/>
      <c r="P6" s="388"/>
      <c r="Q6" s="388"/>
      <c r="R6" s="384" t="s">
        <v>387</v>
      </c>
      <c r="S6" s="385" t="s">
        <v>387</v>
      </c>
      <c r="Z6" s="390"/>
    </row>
    <row r="7" spans="1:26" s="122" customFormat="1" ht="24" customHeight="1">
      <c r="A7" s="401">
        <v>4</v>
      </c>
      <c r="B7" s="402" t="s">
        <v>348</v>
      </c>
      <c r="C7" s="403">
        <v>614</v>
      </c>
      <c r="D7" s="403"/>
      <c r="E7" s="405">
        <v>37203</v>
      </c>
      <c r="F7" s="406" t="s">
        <v>417</v>
      </c>
      <c r="G7" s="406" t="s">
        <v>414</v>
      </c>
      <c r="H7" s="411" t="s">
        <v>342</v>
      </c>
      <c r="I7" s="408"/>
      <c r="J7" s="409" t="s">
        <v>483</v>
      </c>
      <c r="K7" s="409" t="s">
        <v>486</v>
      </c>
      <c r="L7" s="410">
        <v>3</v>
      </c>
      <c r="M7" s="389"/>
      <c r="N7" s="384"/>
      <c r="O7" s="385"/>
      <c r="P7" s="388"/>
      <c r="Q7" s="388"/>
      <c r="R7" s="384" t="s">
        <v>387</v>
      </c>
      <c r="S7" s="385" t="s">
        <v>387</v>
      </c>
      <c r="Z7" s="390"/>
    </row>
    <row r="8" spans="1:26" s="122" customFormat="1" ht="24" customHeight="1">
      <c r="A8" s="401">
        <v>5</v>
      </c>
      <c r="B8" s="402" t="s">
        <v>220</v>
      </c>
      <c r="C8" s="403">
        <v>615</v>
      </c>
      <c r="D8" s="403"/>
      <c r="E8" s="405">
        <v>37602</v>
      </c>
      <c r="F8" s="406" t="s">
        <v>418</v>
      </c>
      <c r="G8" s="406" t="s">
        <v>414</v>
      </c>
      <c r="H8" s="411" t="s">
        <v>240</v>
      </c>
      <c r="I8" s="408"/>
      <c r="J8" s="409" t="s">
        <v>483</v>
      </c>
      <c r="K8" s="409" t="s">
        <v>486</v>
      </c>
      <c r="L8" s="410">
        <v>3</v>
      </c>
      <c r="M8" s="389"/>
      <c r="N8" s="384"/>
      <c r="O8" s="385"/>
      <c r="P8" s="388"/>
      <c r="Q8" s="388"/>
      <c r="Z8" s="390"/>
    </row>
    <row r="9" spans="1:26" s="122" customFormat="1" ht="24" customHeight="1">
      <c r="A9" s="401">
        <v>6</v>
      </c>
      <c r="B9" s="402" t="s">
        <v>165</v>
      </c>
      <c r="C9" s="403">
        <v>616</v>
      </c>
      <c r="D9" s="403"/>
      <c r="E9" s="405">
        <v>37549</v>
      </c>
      <c r="F9" s="406" t="s">
        <v>419</v>
      </c>
      <c r="G9" s="406" t="s">
        <v>414</v>
      </c>
      <c r="H9" s="411" t="s">
        <v>49</v>
      </c>
      <c r="I9" s="408"/>
      <c r="J9" s="409" t="s">
        <v>483</v>
      </c>
      <c r="K9" s="409" t="s">
        <v>486</v>
      </c>
      <c r="L9" s="410">
        <v>3</v>
      </c>
      <c r="M9" s="389"/>
      <c r="N9" s="384"/>
      <c r="O9" s="385"/>
      <c r="P9" s="388"/>
      <c r="Q9" s="388"/>
      <c r="Z9" s="390"/>
    </row>
    <row r="10" spans="1:26" s="122" customFormat="1" ht="24" customHeight="1">
      <c r="A10" s="401">
        <v>7</v>
      </c>
      <c r="B10" s="402" t="s">
        <v>324</v>
      </c>
      <c r="C10" s="403">
        <v>617</v>
      </c>
      <c r="D10" s="403"/>
      <c r="E10" s="405">
        <v>37016</v>
      </c>
      <c r="F10" s="406" t="s">
        <v>420</v>
      </c>
      <c r="G10" s="406" t="s">
        <v>414</v>
      </c>
      <c r="H10" s="411" t="s">
        <v>321</v>
      </c>
      <c r="I10" s="408"/>
      <c r="J10" s="409" t="s">
        <v>483</v>
      </c>
      <c r="K10" s="409" t="s">
        <v>486</v>
      </c>
      <c r="L10" s="410">
        <v>3</v>
      </c>
      <c r="M10" s="389"/>
      <c r="N10" s="384"/>
      <c r="O10" s="385"/>
      <c r="P10" s="388"/>
      <c r="Q10" s="388"/>
      <c r="Z10" s="390"/>
    </row>
    <row r="11" spans="1:26" s="122" customFormat="1" ht="24" customHeight="1">
      <c r="A11" s="401">
        <v>8</v>
      </c>
      <c r="B11" s="402" t="s">
        <v>528</v>
      </c>
      <c r="C11" s="403">
        <v>618</v>
      </c>
      <c r="D11" s="403"/>
      <c r="E11" s="405">
        <v>37353</v>
      </c>
      <c r="F11" s="406" t="s">
        <v>421</v>
      </c>
      <c r="G11" s="406" t="s">
        <v>414</v>
      </c>
      <c r="H11" s="411" t="s">
        <v>50</v>
      </c>
      <c r="I11" s="408"/>
      <c r="J11" s="409" t="s">
        <v>483</v>
      </c>
      <c r="K11" s="409" t="s">
        <v>486</v>
      </c>
      <c r="L11" s="410">
        <v>3</v>
      </c>
      <c r="M11" s="389"/>
      <c r="N11" s="384"/>
      <c r="O11" s="385"/>
      <c r="Z11" s="390"/>
    </row>
    <row r="12" spans="1:26" s="122" customFormat="1" ht="24" customHeight="1">
      <c r="A12" s="401">
        <v>9</v>
      </c>
      <c r="B12" s="402" t="s">
        <v>298</v>
      </c>
      <c r="C12" s="403">
        <v>617</v>
      </c>
      <c r="D12" s="403"/>
      <c r="E12" s="405">
        <v>37016</v>
      </c>
      <c r="F12" s="406" t="s">
        <v>420</v>
      </c>
      <c r="G12" s="406" t="s">
        <v>414</v>
      </c>
      <c r="H12" s="411" t="s">
        <v>242</v>
      </c>
      <c r="I12" s="408"/>
      <c r="J12" s="409" t="s">
        <v>483</v>
      </c>
      <c r="K12" s="409" t="s">
        <v>486</v>
      </c>
      <c r="L12" s="410">
        <v>3</v>
      </c>
      <c r="M12" s="389"/>
      <c r="N12" s="384"/>
      <c r="O12" s="385"/>
      <c r="Z12" s="390"/>
    </row>
    <row r="13" spans="1:26" s="122" customFormat="1" ht="24" customHeight="1">
      <c r="A13" s="401">
        <v>10</v>
      </c>
      <c r="B13" s="402" t="s">
        <v>274</v>
      </c>
      <c r="C13" s="403">
        <v>619</v>
      </c>
      <c r="D13" s="412"/>
      <c r="E13" s="413">
        <v>36948</v>
      </c>
      <c r="F13" s="414" t="s">
        <v>422</v>
      </c>
      <c r="G13" s="414" t="s">
        <v>414</v>
      </c>
      <c r="H13" s="415" t="s">
        <v>270</v>
      </c>
      <c r="I13" s="408"/>
      <c r="J13" s="409" t="s">
        <v>483</v>
      </c>
      <c r="K13" s="409" t="s">
        <v>486</v>
      </c>
      <c r="L13" s="410">
        <v>3</v>
      </c>
      <c r="M13" s="389"/>
      <c r="N13" s="384"/>
      <c r="O13" s="385"/>
      <c r="Z13" s="390"/>
    </row>
    <row r="14" spans="1:26" s="122" customFormat="1" ht="71.25" customHeight="1" thickBot="1">
      <c r="A14" s="401">
        <v>11</v>
      </c>
      <c r="B14" s="416" t="s">
        <v>191</v>
      </c>
      <c r="C14" s="403" t="s">
        <v>475</v>
      </c>
      <c r="D14" s="403"/>
      <c r="E14" s="405"/>
      <c r="F14" s="406" t="s">
        <v>516</v>
      </c>
      <c r="G14" s="406" t="s">
        <v>414</v>
      </c>
      <c r="H14" s="411" t="s">
        <v>138</v>
      </c>
      <c r="I14" s="417"/>
      <c r="J14" s="409" t="s">
        <v>483</v>
      </c>
      <c r="K14" s="409" t="s">
        <v>486</v>
      </c>
      <c r="L14" s="410">
        <v>3</v>
      </c>
      <c r="M14" s="389"/>
      <c r="N14" s="384"/>
      <c r="O14" s="385"/>
      <c r="Z14" s="390"/>
    </row>
    <row r="15" spans="1:26" s="205" customFormat="1" ht="30.75" customHeight="1">
      <c r="A15" s="87">
        <v>12</v>
      </c>
      <c r="B15" s="265" t="s">
        <v>152</v>
      </c>
      <c r="C15" s="397">
        <v>620</v>
      </c>
      <c r="D15" s="398"/>
      <c r="E15" s="418">
        <v>36892</v>
      </c>
      <c r="F15" s="419" t="s">
        <v>423</v>
      </c>
      <c r="G15" s="419" t="s">
        <v>424</v>
      </c>
      <c r="H15" s="420" t="s">
        <v>137</v>
      </c>
      <c r="I15" s="344"/>
      <c r="J15" s="345" t="s">
        <v>489</v>
      </c>
      <c r="K15" s="345" t="s">
        <v>487</v>
      </c>
      <c r="L15" s="346">
        <v>9</v>
      </c>
      <c r="M15" s="389"/>
      <c r="N15" s="384"/>
      <c r="O15" s="385"/>
      <c r="Z15" s="390"/>
    </row>
    <row r="16" spans="1:26" s="205" customFormat="1" ht="30.75" customHeight="1">
      <c r="A16" s="87">
        <v>13</v>
      </c>
      <c r="B16" s="265" t="s">
        <v>257</v>
      </c>
      <c r="C16" s="397">
        <v>621</v>
      </c>
      <c r="D16" s="399"/>
      <c r="E16" s="418">
        <v>36892</v>
      </c>
      <c r="F16" s="419" t="s">
        <v>425</v>
      </c>
      <c r="G16" s="419" t="s">
        <v>424</v>
      </c>
      <c r="H16" s="420" t="s">
        <v>268</v>
      </c>
      <c r="I16" s="344"/>
      <c r="J16" s="345" t="s">
        <v>489</v>
      </c>
      <c r="K16" s="345" t="s">
        <v>487</v>
      </c>
      <c r="L16" s="346">
        <v>9</v>
      </c>
      <c r="M16" s="389"/>
      <c r="N16" s="384"/>
      <c r="O16" s="385"/>
      <c r="Z16" s="390"/>
    </row>
    <row r="17" spans="1:26" s="205" customFormat="1" ht="30.75" customHeight="1">
      <c r="A17" s="87">
        <v>14</v>
      </c>
      <c r="B17" s="246" t="s">
        <v>62</v>
      </c>
      <c r="C17" s="352">
        <v>623</v>
      </c>
      <c r="D17" s="353"/>
      <c r="E17" s="418">
        <v>36892</v>
      </c>
      <c r="F17" s="419" t="s">
        <v>427</v>
      </c>
      <c r="G17" s="419" t="s">
        <v>424</v>
      </c>
      <c r="H17" s="420" t="s">
        <v>126</v>
      </c>
      <c r="I17" s="337"/>
      <c r="J17" s="345" t="s">
        <v>489</v>
      </c>
      <c r="K17" s="345" t="s">
        <v>487</v>
      </c>
      <c r="L17" s="346">
        <v>9</v>
      </c>
      <c r="M17" s="389"/>
      <c r="N17" s="384"/>
      <c r="O17" s="385"/>
      <c r="Z17" s="390"/>
    </row>
    <row r="18" spans="1:26" s="205" customFormat="1" ht="30.75" customHeight="1">
      <c r="A18" s="87">
        <v>15</v>
      </c>
      <c r="B18" s="246" t="s">
        <v>356</v>
      </c>
      <c r="C18" s="352">
        <v>622</v>
      </c>
      <c r="D18" s="353"/>
      <c r="E18" s="418">
        <v>36892</v>
      </c>
      <c r="F18" s="419" t="s">
        <v>426</v>
      </c>
      <c r="G18" s="419" t="s">
        <v>424</v>
      </c>
      <c r="H18" s="420" t="s">
        <v>342</v>
      </c>
      <c r="I18" s="337"/>
      <c r="J18" s="345" t="s">
        <v>489</v>
      </c>
      <c r="K18" s="345" t="s">
        <v>487</v>
      </c>
      <c r="L18" s="346">
        <v>9</v>
      </c>
      <c r="M18" s="389"/>
      <c r="N18" s="384"/>
      <c r="O18" s="385"/>
      <c r="Z18" s="390"/>
    </row>
    <row r="19" spans="1:26" s="205" customFormat="1" ht="30.75" customHeight="1">
      <c r="A19" s="87">
        <v>16</v>
      </c>
      <c r="B19" s="246" t="s">
        <v>229</v>
      </c>
      <c r="C19" s="352">
        <v>623</v>
      </c>
      <c r="D19" s="353"/>
      <c r="E19" s="418">
        <v>36892</v>
      </c>
      <c r="F19" s="419" t="s">
        <v>427</v>
      </c>
      <c r="G19" s="419" t="s">
        <v>424</v>
      </c>
      <c r="H19" s="420" t="s">
        <v>240</v>
      </c>
      <c r="I19" s="337"/>
      <c r="J19" s="345" t="s">
        <v>489</v>
      </c>
      <c r="K19" s="345" t="s">
        <v>487</v>
      </c>
      <c r="L19" s="346">
        <v>9</v>
      </c>
      <c r="M19" s="389"/>
      <c r="N19" s="384"/>
      <c r="O19" s="385"/>
      <c r="Z19" s="390"/>
    </row>
    <row r="20" spans="1:26" s="205" customFormat="1" ht="30.75" customHeight="1">
      <c r="A20" s="87">
        <v>17</v>
      </c>
      <c r="B20" s="246" t="s">
        <v>171</v>
      </c>
      <c r="C20" s="352">
        <v>620</v>
      </c>
      <c r="D20" s="353"/>
      <c r="E20" s="418">
        <v>36892</v>
      </c>
      <c r="F20" s="419" t="s">
        <v>423</v>
      </c>
      <c r="G20" s="419" t="s">
        <v>424</v>
      </c>
      <c r="H20" s="420" t="s">
        <v>49</v>
      </c>
      <c r="I20" s="337"/>
      <c r="J20" s="345" t="s">
        <v>489</v>
      </c>
      <c r="K20" s="345" t="s">
        <v>487</v>
      </c>
      <c r="L20" s="346">
        <v>9</v>
      </c>
      <c r="M20" s="389"/>
      <c r="N20" s="384"/>
      <c r="O20" s="385"/>
      <c r="Z20" s="390"/>
    </row>
    <row r="21" spans="1:26" s="205" customFormat="1" ht="30.75" customHeight="1">
      <c r="A21" s="87">
        <v>18</v>
      </c>
      <c r="B21" s="246" t="s">
        <v>330</v>
      </c>
      <c r="C21" s="352">
        <v>624</v>
      </c>
      <c r="D21" s="353"/>
      <c r="E21" s="418">
        <v>36892</v>
      </c>
      <c r="F21" s="419" t="s">
        <v>428</v>
      </c>
      <c r="G21" s="419" t="s">
        <v>424</v>
      </c>
      <c r="H21" s="420" t="s">
        <v>321</v>
      </c>
      <c r="I21" s="337"/>
      <c r="J21" s="345" t="s">
        <v>489</v>
      </c>
      <c r="K21" s="345" t="s">
        <v>487</v>
      </c>
      <c r="L21" s="346">
        <v>9</v>
      </c>
      <c r="M21" s="389"/>
      <c r="N21" s="384"/>
      <c r="O21" s="385"/>
      <c r="Z21" s="390"/>
    </row>
    <row r="22" spans="1:26" s="205" customFormat="1" ht="30.75" customHeight="1">
      <c r="A22" s="87">
        <v>19</v>
      </c>
      <c r="B22" s="246" t="s">
        <v>529</v>
      </c>
      <c r="C22" s="352">
        <v>624</v>
      </c>
      <c r="D22" s="353"/>
      <c r="E22" s="418">
        <v>36892</v>
      </c>
      <c r="F22" s="419" t="s">
        <v>428</v>
      </c>
      <c r="G22" s="419" t="s">
        <v>424</v>
      </c>
      <c r="H22" s="420" t="s">
        <v>50</v>
      </c>
      <c r="I22" s="337"/>
      <c r="J22" s="345" t="s">
        <v>489</v>
      </c>
      <c r="K22" s="345" t="s">
        <v>487</v>
      </c>
      <c r="L22" s="346">
        <v>9</v>
      </c>
      <c r="M22" s="389"/>
      <c r="N22" s="384"/>
      <c r="O22" s="385"/>
      <c r="Z22" s="390"/>
    </row>
    <row r="23" spans="1:26" s="205" customFormat="1" ht="30.75" customHeight="1">
      <c r="A23" s="87">
        <v>20</v>
      </c>
      <c r="B23" s="246" t="s">
        <v>304</v>
      </c>
      <c r="C23" s="352">
        <v>625</v>
      </c>
      <c r="D23" s="353"/>
      <c r="E23" s="418">
        <v>36892</v>
      </c>
      <c r="F23" s="419" t="s">
        <v>429</v>
      </c>
      <c r="G23" s="419" t="s">
        <v>424</v>
      </c>
      <c r="H23" s="420" t="s">
        <v>242</v>
      </c>
      <c r="I23" s="337"/>
      <c r="J23" s="345" t="s">
        <v>489</v>
      </c>
      <c r="K23" s="345" t="s">
        <v>487</v>
      </c>
      <c r="L23" s="346">
        <v>9</v>
      </c>
      <c r="M23" s="389"/>
      <c r="N23" s="384"/>
      <c r="O23" s="385"/>
      <c r="Z23" s="390"/>
    </row>
    <row r="24" spans="1:26" s="205" customFormat="1" ht="30.75" customHeight="1">
      <c r="A24" s="87">
        <v>21</v>
      </c>
      <c r="B24" s="246" t="s">
        <v>280</v>
      </c>
      <c r="C24" s="352">
        <v>626</v>
      </c>
      <c r="D24" s="353"/>
      <c r="E24" s="418">
        <v>36892</v>
      </c>
      <c r="F24" s="419" t="s">
        <v>430</v>
      </c>
      <c r="G24" s="419" t="s">
        <v>424</v>
      </c>
      <c r="H24" s="420" t="s">
        <v>270</v>
      </c>
      <c r="I24" s="337"/>
      <c r="J24" s="345" t="s">
        <v>489</v>
      </c>
      <c r="K24" s="345" t="s">
        <v>487</v>
      </c>
      <c r="L24" s="346">
        <v>9</v>
      </c>
      <c r="M24" s="389"/>
      <c r="N24" s="384"/>
      <c r="O24" s="385"/>
      <c r="Z24" s="390"/>
    </row>
    <row r="25" spans="1:26" s="122" customFormat="1" ht="71.25" customHeight="1" thickBot="1">
      <c r="A25" s="87">
        <v>22</v>
      </c>
      <c r="B25" s="247" t="s">
        <v>200</v>
      </c>
      <c r="C25" s="350" t="s">
        <v>511</v>
      </c>
      <c r="D25" s="400"/>
      <c r="E25" s="421"/>
      <c r="F25" s="422" t="s">
        <v>510</v>
      </c>
      <c r="G25" s="422" t="s">
        <v>424</v>
      </c>
      <c r="H25" s="423" t="s">
        <v>138</v>
      </c>
      <c r="I25" s="339"/>
      <c r="J25" s="345" t="s">
        <v>489</v>
      </c>
      <c r="K25" s="345" t="s">
        <v>487</v>
      </c>
      <c r="L25" s="346">
        <v>9</v>
      </c>
      <c r="M25" s="389"/>
      <c r="N25" s="384"/>
      <c r="O25" s="385"/>
      <c r="Z25" s="390"/>
    </row>
    <row r="26" spans="1:26" s="122" customFormat="1" ht="27" customHeight="1">
      <c r="A26" s="401">
        <v>23</v>
      </c>
      <c r="B26" s="402" t="s">
        <v>144</v>
      </c>
      <c r="C26" s="403">
        <v>627</v>
      </c>
      <c r="D26" s="404"/>
      <c r="E26" s="405">
        <v>36892</v>
      </c>
      <c r="F26" s="406" t="s">
        <v>451</v>
      </c>
      <c r="G26" s="406" t="s">
        <v>402</v>
      </c>
      <c r="H26" s="407" t="s">
        <v>137</v>
      </c>
      <c r="I26" s="408"/>
      <c r="J26" s="409" t="s">
        <v>483</v>
      </c>
      <c r="K26" s="409" t="s">
        <v>487</v>
      </c>
      <c r="L26" s="410">
        <v>4</v>
      </c>
      <c r="M26" s="389"/>
      <c r="N26" s="384"/>
      <c r="O26" s="385"/>
      <c r="Z26" s="390"/>
    </row>
    <row r="27" spans="1:26" s="122" customFormat="1" ht="27" customHeight="1">
      <c r="A27" s="401">
        <v>24</v>
      </c>
      <c r="B27" s="402" t="s">
        <v>249</v>
      </c>
      <c r="C27" s="403">
        <v>628</v>
      </c>
      <c r="D27" s="403"/>
      <c r="E27" s="405">
        <v>36892</v>
      </c>
      <c r="F27" s="406" t="s">
        <v>452</v>
      </c>
      <c r="G27" s="406" t="s">
        <v>402</v>
      </c>
      <c r="H27" s="407" t="s">
        <v>268</v>
      </c>
      <c r="I27" s="408"/>
      <c r="J27" s="409" t="s">
        <v>483</v>
      </c>
      <c r="K27" s="409" t="s">
        <v>487</v>
      </c>
      <c r="L27" s="410">
        <v>4</v>
      </c>
      <c r="M27" s="389"/>
      <c r="N27" s="384"/>
      <c r="O27" s="385"/>
      <c r="Z27" s="390"/>
    </row>
    <row r="28" spans="1:26" s="122" customFormat="1" ht="27" customHeight="1">
      <c r="A28" s="401">
        <v>25</v>
      </c>
      <c r="B28" s="402" t="s">
        <v>56</v>
      </c>
      <c r="C28" s="403">
        <v>629</v>
      </c>
      <c r="D28" s="403"/>
      <c r="E28" s="405">
        <v>37257</v>
      </c>
      <c r="F28" s="406" t="s">
        <v>453</v>
      </c>
      <c r="G28" s="406" t="s">
        <v>402</v>
      </c>
      <c r="H28" s="411" t="s">
        <v>126</v>
      </c>
      <c r="I28" s="408"/>
      <c r="J28" s="409" t="s">
        <v>483</v>
      </c>
      <c r="K28" s="409" t="s">
        <v>487</v>
      </c>
      <c r="L28" s="410">
        <v>4</v>
      </c>
      <c r="M28" s="389"/>
      <c r="N28" s="384"/>
      <c r="O28" s="385"/>
      <c r="Z28" s="390"/>
    </row>
    <row r="29" spans="1:26" s="122" customFormat="1" ht="27" customHeight="1">
      <c r="A29" s="401">
        <v>26</v>
      </c>
      <c r="B29" s="402" t="s">
        <v>349</v>
      </c>
      <c r="C29" s="403">
        <v>629</v>
      </c>
      <c r="D29" s="403"/>
      <c r="E29" s="405">
        <v>37257</v>
      </c>
      <c r="F29" s="406" t="s">
        <v>453</v>
      </c>
      <c r="G29" s="406" t="s">
        <v>402</v>
      </c>
      <c r="H29" s="411" t="s">
        <v>342</v>
      </c>
      <c r="I29" s="408"/>
      <c r="J29" s="409" t="s">
        <v>483</v>
      </c>
      <c r="K29" s="409" t="s">
        <v>487</v>
      </c>
      <c r="L29" s="410">
        <v>4</v>
      </c>
      <c r="M29" s="389"/>
      <c r="N29" s="384"/>
      <c r="O29" s="385"/>
      <c r="Z29" s="390"/>
    </row>
    <row r="30" spans="1:26" s="122" customFormat="1" ht="27" customHeight="1">
      <c r="A30" s="401">
        <v>27</v>
      </c>
      <c r="B30" s="402" t="s">
        <v>221</v>
      </c>
      <c r="C30" s="403">
        <v>627</v>
      </c>
      <c r="D30" s="403"/>
      <c r="E30" s="405">
        <v>36892</v>
      </c>
      <c r="F30" s="406" t="s">
        <v>451</v>
      </c>
      <c r="G30" s="406" t="s">
        <v>402</v>
      </c>
      <c r="H30" s="411" t="s">
        <v>240</v>
      </c>
      <c r="I30" s="408"/>
      <c r="J30" s="409" t="s">
        <v>483</v>
      </c>
      <c r="K30" s="409" t="s">
        <v>487</v>
      </c>
      <c r="L30" s="410">
        <v>4</v>
      </c>
      <c r="M30" s="389"/>
      <c r="N30" s="384"/>
      <c r="O30" s="385"/>
      <c r="Z30" s="390"/>
    </row>
    <row r="31" spans="1:26" s="122" customFormat="1" ht="27" customHeight="1">
      <c r="A31" s="401">
        <v>28</v>
      </c>
      <c r="B31" s="402" t="s">
        <v>166</v>
      </c>
      <c r="C31" s="403">
        <v>628</v>
      </c>
      <c r="D31" s="403"/>
      <c r="E31" s="405">
        <v>36892</v>
      </c>
      <c r="F31" s="406" t="s">
        <v>452</v>
      </c>
      <c r="G31" s="406" t="s">
        <v>402</v>
      </c>
      <c r="H31" s="411" t="s">
        <v>49</v>
      </c>
      <c r="I31" s="408"/>
      <c r="J31" s="409" t="s">
        <v>483</v>
      </c>
      <c r="K31" s="409" t="s">
        <v>487</v>
      </c>
      <c r="L31" s="410">
        <v>4</v>
      </c>
      <c r="M31" s="389"/>
      <c r="N31" s="384"/>
      <c r="O31" s="385"/>
      <c r="Z31" s="390"/>
    </row>
    <row r="32" spans="1:26" s="122" customFormat="1" ht="27" customHeight="1">
      <c r="A32" s="401">
        <v>29</v>
      </c>
      <c r="B32" s="402" t="s">
        <v>325</v>
      </c>
      <c r="C32" s="403">
        <v>630</v>
      </c>
      <c r="D32" s="403"/>
      <c r="E32" s="405">
        <v>36892</v>
      </c>
      <c r="F32" s="406" t="s">
        <v>454</v>
      </c>
      <c r="G32" s="406" t="s">
        <v>402</v>
      </c>
      <c r="H32" s="411" t="s">
        <v>321</v>
      </c>
      <c r="I32" s="408"/>
      <c r="J32" s="409" t="s">
        <v>483</v>
      </c>
      <c r="K32" s="409" t="s">
        <v>487</v>
      </c>
      <c r="L32" s="410">
        <v>4</v>
      </c>
      <c r="M32" s="389"/>
      <c r="N32" s="384"/>
      <c r="O32" s="385"/>
      <c r="Z32" s="390"/>
    </row>
    <row r="33" spans="1:26" s="122" customFormat="1" ht="27" customHeight="1">
      <c r="A33" s="401">
        <v>30</v>
      </c>
      <c r="B33" s="402" t="s">
        <v>530</v>
      </c>
      <c r="C33" s="403">
        <v>631</v>
      </c>
      <c r="D33" s="403"/>
      <c r="E33" s="405">
        <v>36892</v>
      </c>
      <c r="F33" s="406" t="s">
        <v>455</v>
      </c>
      <c r="G33" s="406" t="s">
        <v>402</v>
      </c>
      <c r="H33" s="411" t="s">
        <v>50</v>
      </c>
      <c r="I33" s="408"/>
      <c r="J33" s="409" t="s">
        <v>483</v>
      </c>
      <c r="K33" s="409" t="s">
        <v>487</v>
      </c>
      <c r="L33" s="410">
        <v>4</v>
      </c>
      <c r="M33" s="389"/>
      <c r="N33" s="384"/>
      <c r="O33" s="385"/>
      <c r="Z33" s="390"/>
    </row>
    <row r="34" spans="1:26" s="122" customFormat="1" ht="27" customHeight="1">
      <c r="A34" s="401">
        <v>31</v>
      </c>
      <c r="B34" s="402" t="s">
        <v>299</v>
      </c>
      <c r="C34" s="403">
        <v>632</v>
      </c>
      <c r="D34" s="403"/>
      <c r="E34" s="405">
        <v>36892</v>
      </c>
      <c r="F34" s="406" t="s">
        <v>456</v>
      </c>
      <c r="G34" s="406" t="s">
        <v>402</v>
      </c>
      <c r="H34" s="411" t="s">
        <v>242</v>
      </c>
      <c r="I34" s="408"/>
      <c r="J34" s="409" t="s">
        <v>483</v>
      </c>
      <c r="K34" s="409" t="s">
        <v>487</v>
      </c>
      <c r="L34" s="410">
        <v>4</v>
      </c>
      <c r="M34" s="389"/>
      <c r="N34" s="384"/>
      <c r="O34" s="385"/>
      <c r="Z34" s="390"/>
    </row>
    <row r="35" spans="1:26" s="122" customFormat="1" ht="27" customHeight="1">
      <c r="A35" s="401">
        <v>32</v>
      </c>
      <c r="B35" s="402" t="s">
        <v>275</v>
      </c>
      <c r="C35" s="403">
        <v>633</v>
      </c>
      <c r="D35" s="412"/>
      <c r="E35" s="413">
        <v>36892</v>
      </c>
      <c r="F35" s="414" t="s">
        <v>457</v>
      </c>
      <c r="G35" s="414" t="s">
        <v>402</v>
      </c>
      <c r="H35" s="415" t="s">
        <v>270</v>
      </c>
      <c r="I35" s="408"/>
      <c r="J35" s="409" t="s">
        <v>483</v>
      </c>
      <c r="K35" s="409" t="s">
        <v>487</v>
      </c>
      <c r="L35" s="410">
        <v>4</v>
      </c>
      <c r="M35" s="389"/>
      <c r="N35" s="384"/>
      <c r="O35" s="385"/>
      <c r="Z35" s="390"/>
    </row>
    <row r="36" spans="1:26" s="122" customFormat="1" ht="77.25" customHeight="1" thickBot="1">
      <c r="A36" s="401">
        <v>33</v>
      </c>
      <c r="B36" s="416" t="s">
        <v>192</v>
      </c>
      <c r="C36" s="403" t="s">
        <v>515</v>
      </c>
      <c r="D36" s="403"/>
      <c r="E36" s="405"/>
      <c r="F36" s="406" t="s">
        <v>514</v>
      </c>
      <c r="G36" s="406" t="s">
        <v>402</v>
      </c>
      <c r="H36" s="411" t="s">
        <v>138</v>
      </c>
      <c r="I36" s="417"/>
      <c r="J36" s="409" t="s">
        <v>483</v>
      </c>
      <c r="K36" s="409" t="s">
        <v>487</v>
      </c>
      <c r="L36" s="410">
        <v>4</v>
      </c>
      <c r="M36" s="389"/>
      <c r="N36" s="384"/>
      <c r="O36" s="385"/>
      <c r="Z36" s="390"/>
    </row>
    <row r="37" spans="1:26" s="122" customFormat="1" ht="27" customHeight="1">
      <c r="A37" s="87">
        <v>34</v>
      </c>
      <c r="B37" s="265" t="s">
        <v>151</v>
      </c>
      <c r="C37" s="397">
        <v>635</v>
      </c>
      <c r="D37" s="398"/>
      <c r="E37" s="418">
        <v>37430</v>
      </c>
      <c r="F37" s="419" t="s">
        <v>467</v>
      </c>
      <c r="G37" s="419" t="s">
        <v>466</v>
      </c>
      <c r="H37" s="420" t="s">
        <v>137</v>
      </c>
      <c r="I37" s="344"/>
      <c r="J37" s="345" t="s">
        <v>489</v>
      </c>
      <c r="K37" s="345" t="s">
        <v>486</v>
      </c>
      <c r="L37" s="346">
        <v>8</v>
      </c>
      <c r="M37" s="389"/>
      <c r="N37" s="384"/>
      <c r="O37" s="385"/>
      <c r="Z37" s="390"/>
    </row>
    <row r="38" spans="1:26" s="122" customFormat="1" ht="27" customHeight="1">
      <c r="A38" s="87">
        <v>35</v>
      </c>
      <c r="B38" s="265" t="s">
        <v>256</v>
      </c>
      <c r="C38" s="397">
        <v>636</v>
      </c>
      <c r="D38" s="399"/>
      <c r="E38" s="418">
        <v>37743</v>
      </c>
      <c r="F38" s="419" t="s">
        <v>468</v>
      </c>
      <c r="G38" s="419" t="s">
        <v>466</v>
      </c>
      <c r="H38" s="420" t="s">
        <v>268</v>
      </c>
      <c r="I38" s="344"/>
      <c r="J38" s="345" t="s">
        <v>489</v>
      </c>
      <c r="K38" s="345" t="s">
        <v>486</v>
      </c>
      <c r="L38" s="346">
        <v>8</v>
      </c>
      <c r="M38" s="389"/>
      <c r="N38" s="384"/>
      <c r="O38" s="385"/>
      <c r="Z38" s="390"/>
    </row>
    <row r="39" spans="1:26" s="122" customFormat="1" ht="27" customHeight="1">
      <c r="A39" s="87">
        <v>36</v>
      </c>
      <c r="B39" s="246" t="s">
        <v>61</v>
      </c>
      <c r="C39" s="352">
        <v>637</v>
      </c>
      <c r="D39" s="353"/>
      <c r="E39" s="418">
        <v>37021</v>
      </c>
      <c r="F39" s="419" t="s">
        <v>469</v>
      </c>
      <c r="G39" s="419" t="s">
        <v>466</v>
      </c>
      <c r="H39" s="420" t="s">
        <v>126</v>
      </c>
      <c r="I39" s="337"/>
      <c r="J39" s="345" t="s">
        <v>489</v>
      </c>
      <c r="K39" s="345" t="s">
        <v>486</v>
      </c>
      <c r="L39" s="346">
        <v>8</v>
      </c>
      <c r="M39" s="389"/>
      <c r="N39" s="384"/>
      <c r="O39" s="385"/>
      <c r="Z39" s="390"/>
    </row>
    <row r="40" spans="1:26" s="122" customFormat="1" ht="27" customHeight="1">
      <c r="A40" s="87">
        <v>37</v>
      </c>
      <c r="B40" s="246" t="s">
        <v>355</v>
      </c>
      <c r="C40" s="352">
        <v>638</v>
      </c>
      <c r="D40" s="353"/>
      <c r="E40" s="418">
        <v>37622</v>
      </c>
      <c r="F40" s="419" t="s">
        <v>470</v>
      </c>
      <c r="G40" s="419" t="s">
        <v>466</v>
      </c>
      <c r="H40" s="420" t="s">
        <v>342</v>
      </c>
      <c r="I40" s="337"/>
      <c r="J40" s="345" t="s">
        <v>489</v>
      </c>
      <c r="K40" s="345" t="s">
        <v>486</v>
      </c>
      <c r="L40" s="346">
        <v>8</v>
      </c>
      <c r="M40" s="389"/>
      <c r="N40" s="384"/>
      <c r="O40" s="385"/>
      <c r="Z40" s="390"/>
    </row>
    <row r="41" spans="1:26" s="122" customFormat="1" ht="27" customHeight="1">
      <c r="A41" s="87">
        <v>38</v>
      </c>
      <c r="B41" s="246" t="s">
        <v>228</v>
      </c>
      <c r="C41" s="352">
        <v>639</v>
      </c>
      <c r="D41" s="353"/>
      <c r="E41" s="418">
        <v>37494</v>
      </c>
      <c r="F41" s="419" t="s">
        <v>471</v>
      </c>
      <c r="G41" s="419" t="s">
        <v>466</v>
      </c>
      <c r="H41" s="420" t="s">
        <v>240</v>
      </c>
      <c r="I41" s="337"/>
      <c r="J41" s="345" t="s">
        <v>489</v>
      </c>
      <c r="K41" s="345" t="s">
        <v>486</v>
      </c>
      <c r="L41" s="346">
        <v>8</v>
      </c>
      <c r="M41" s="389"/>
      <c r="N41" s="384"/>
      <c r="O41" s="385"/>
      <c r="Z41" s="390"/>
    </row>
    <row r="42" spans="1:26" s="122" customFormat="1" ht="27" customHeight="1">
      <c r="A42" s="87">
        <v>39</v>
      </c>
      <c r="B42" s="246" t="s">
        <v>170</v>
      </c>
      <c r="C42" s="352">
        <v>640</v>
      </c>
      <c r="D42" s="353"/>
      <c r="E42" s="418">
        <v>37029</v>
      </c>
      <c r="F42" s="419" t="s">
        <v>472</v>
      </c>
      <c r="G42" s="419" t="s">
        <v>466</v>
      </c>
      <c r="H42" s="420" t="s">
        <v>49</v>
      </c>
      <c r="I42" s="337"/>
      <c r="J42" s="345" t="s">
        <v>489</v>
      </c>
      <c r="K42" s="345" t="s">
        <v>486</v>
      </c>
      <c r="L42" s="346">
        <v>8</v>
      </c>
      <c r="M42" s="389"/>
      <c r="N42" s="384"/>
      <c r="O42" s="385"/>
      <c r="Z42" s="390"/>
    </row>
    <row r="43" spans="1:26" s="122" customFormat="1" ht="27" customHeight="1">
      <c r="A43" s="87">
        <v>40</v>
      </c>
      <c r="B43" s="246" t="s">
        <v>329</v>
      </c>
      <c r="C43" s="352">
        <v>640</v>
      </c>
      <c r="D43" s="353"/>
      <c r="E43" s="418">
        <v>37029</v>
      </c>
      <c r="F43" s="419" t="s">
        <v>472</v>
      </c>
      <c r="G43" s="419" t="s">
        <v>466</v>
      </c>
      <c r="H43" s="420" t="s">
        <v>321</v>
      </c>
      <c r="I43" s="337"/>
      <c r="J43" s="345" t="s">
        <v>489</v>
      </c>
      <c r="K43" s="345" t="s">
        <v>486</v>
      </c>
      <c r="L43" s="346">
        <v>8</v>
      </c>
      <c r="M43" s="389"/>
      <c r="N43" s="384"/>
      <c r="O43" s="385"/>
      <c r="Z43" s="390"/>
    </row>
    <row r="44" spans="1:26" s="122" customFormat="1" ht="27" customHeight="1">
      <c r="A44" s="87">
        <v>41</v>
      </c>
      <c r="B44" s="246" t="s">
        <v>531</v>
      </c>
      <c r="C44" s="352">
        <v>641</v>
      </c>
      <c r="D44" s="353"/>
      <c r="E44" s="418">
        <v>36932</v>
      </c>
      <c r="F44" s="419" t="s">
        <v>473</v>
      </c>
      <c r="G44" s="419" t="s">
        <v>466</v>
      </c>
      <c r="H44" s="420" t="s">
        <v>50</v>
      </c>
      <c r="I44" s="337"/>
      <c r="J44" s="345" t="s">
        <v>489</v>
      </c>
      <c r="K44" s="345" t="s">
        <v>486</v>
      </c>
      <c r="L44" s="346">
        <v>8</v>
      </c>
      <c r="M44" s="389"/>
      <c r="N44" s="384"/>
      <c r="O44" s="385"/>
      <c r="Z44" s="390"/>
    </row>
    <row r="45" spans="1:26" s="122" customFormat="1" ht="27" customHeight="1">
      <c r="A45" s="87">
        <v>42</v>
      </c>
      <c r="B45" s="246" t="s">
        <v>303</v>
      </c>
      <c r="C45" s="352">
        <v>642</v>
      </c>
      <c r="D45" s="353"/>
      <c r="E45" s="418">
        <v>37316</v>
      </c>
      <c r="F45" s="419" t="s">
        <v>474</v>
      </c>
      <c r="G45" s="419" t="s">
        <v>466</v>
      </c>
      <c r="H45" s="420" t="s">
        <v>242</v>
      </c>
      <c r="I45" s="337"/>
      <c r="J45" s="345" t="s">
        <v>489</v>
      </c>
      <c r="K45" s="345" t="s">
        <v>486</v>
      </c>
      <c r="L45" s="346">
        <v>8</v>
      </c>
      <c r="M45" s="389"/>
      <c r="N45" s="384"/>
      <c r="O45" s="385"/>
      <c r="Z45" s="390"/>
    </row>
    <row r="46" spans="1:26" s="122" customFormat="1" ht="27" customHeight="1">
      <c r="A46" s="87">
        <v>43</v>
      </c>
      <c r="B46" s="246" t="s">
        <v>279</v>
      </c>
      <c r="C46" s="352">
        <v>642</v>
      </c>
      <c r="D46" s="353"/>
      <c r="E46" s="418">
        <v>37316</v>
      </c>
      <c r="F46" s="419" t="s">
        <v>474</v>
      </c>
      <c r="G46" s="419" t="s">
        <v>466</v>
      </c>
      <c r="H46" s="420" t="s">
        <v>270</v>
      </c>
      <c r="I46" s="337"/>
      <c r="J46" s="345" t="s">
        <v>489</v>
      </c>
      <c r="K46" s="345" t="s">
        <v>486</v>
      </c>
      <c r="L46" s="346">
        <v>8</v>
      </c>
      <c r="M46" s="389"/>
      <c r="N46" s="384"/>
      <c r="O46" s="385"/>
      <c r="Z46" s="390"/>
    </row>
    <row r="47" spans="1:26" s="122" customFormat="1" ht="66.75" customHeight="1" thickBot="1">
      <c r="A47" s="87">
        <v>44</v>
      </c>
      <c r="B47" s="247" t="s">
        <v>199</v>
      </c>
      <c r="C47" s="350" t="s">
        <v>518</v>
      </c>
      <c r="D47" s="400"/>
      <c r="E47" s="421"/>
      <c r="F47" s="422" t="s">
        <v>517</v>
      </c>
      <c r="G47" s="422" t="s">
        <v>466</v>
      </c>
      <c r="H47" s="423" t="s">
        <v>138</v>
      </c>
      <c r="I47" s="339"/>
      <c r="J47" s="345" t="s">
        <v>489</v>
      </c>
      <c r="K47" s="345" t="s">
        <v>486</v>
      </c>
      <c r="L47" s="346">
        <v>8</v>
      </c>
      <c r="M47" s="389"/>
      <c r="N47" s="384"/>
      <c r="O47" s="385"/>
      <c r="Z47" s="390"/>
    </row>
    <row r="48" spans="1:26" s="122" customFormat="1" ht="29.25" customHeight="1">
      <c r="A48" s="401">
        <v>45</v>
      </c>
      <c r="B48" s="402" t="s">
        <v>153</v>
      </c>
      <c r="C48" s="403">
        <v>643</v>
      </c>
      <c r="D48" s="404"/>
      <c r="E48" s="405">
        <v>37067</v>
      </c>
      <c r="F48" s="406" t="s">
        <v>432</v>
      </c>
      <c r="G48" s="406" t="s">
        <v>433</v>
      </c>
      <c r="H48" s="407" t="s">
        <v>137</v>
      </c>
      <c r="I48" s="408"/>
      <c r="J48" s="409" t="s">
        <v>489</v>
      </c>
      <c r="K48" s="409" t="s">
        <v>488</v>
      </c>
      <c r="L48" s="410">
        <v>10</v>
      </c>
      <c r="M48" s="389"/>
      <c r="N48" s="384"/>
      <c r="O48" s="385"/>
      <c r="Z48" s="390"/>
    </row>
    <row r="49" spans="1:26" s="122" customFormat="1" ht="29.25" customHeight="1">
      <c r="A49" s="401">
        <v>46</v>
      </c>
      <c r="B49" s="402" t="s">
        <v>258</v>
      </c>
      <c r="C49" s="403">
        <v>644</v>
      </c>
      <c r="D49" s="403"/>
      <c r="E49" s="405">
        <v>36892</v>
      </c>
      <c r="F49" s="406" t="s">
        <v>434</v>
      </c>
      <c r="G49" s="406" t="s">
        <v>433</v>
      </c>
      <c r="H49" s="407" t="s">
        <v>268</v>
      </c>
      <c r="I49" s="408"/>
      <c r="J49" s="409" t="s">
        <v>489</v>
      </c>
      <c r="K49" s="409" t="s">
        <v>488</v>
      </c>
      <c r="L49" s="410">
        <v>10</v>
      </c>
      <c r="M49" s="389"/>
      <c r="N49" s="384"/>
      <c r="O49" s="385"/>
      <c r="Z49" s="390"/>
    </row>
    <row r="50" spans="1:26" s="122" customFormat="1" ht="29.25" customHeight="1">
      <c r="A50" s="401">
        <v>47</v>
      </c>
      <c r="B50" s="402" t="s">
        <v>184</v>
      </c>
      <c r="C50" s="403">
        <v>645</v>
      </c>
      <c r="D50" s="403"/>
      <c r="E50" s="405">
        <v>37427</v>
      </c>
      <c r="F50" s="406" t="s">
        <v>435</v>
      </c>
      <c r="G50" s="406" t="s">
        <v>433</v>
      </c>
      <c r="H50" s="411" t="s">
        <v>126</v>
      </c>
      <c r="I50" s="408"/>
      <c r="J50" s="409" t="s">
        <v>489</v>
      </c>
      <c r="K50" s="409" t="s">
        <v>488</v>
      </c>
      <c r="L50" s="410">
        <v>10</v>
      </c>
      <c r="M50" s="389"/>
      <c r="N50" s="384"/>
      <c r="O50" s="385"/>
      <c r="Z50" s="390"/>
    </row>
    <row r="51" spans="1:26" s="122" customFormat="1" ht="29.25" customHeight="1">
      <c r="A51" s="401">
        <v>48</v>
      </c>
      <c r="B51" s="402" t="s">
        <v>357</v>
      </c>
      <c r="C51" s="403">
        <v>646</v>
      </c>
      <c r="D51" s="403"/>
      <c r="E51" s="405">
        <v>37058</v>
      </c>
      <c r="F51" s="406" t="s">
        <v>436</v>
      </c>
      <c r="G51" s="406" t="s">
        <v>433</v>
      </c>
      <c r="H51" s="411" t="s">
        <v>342</v>
      </c>
      <c r="I51" s="408"/>
      <c r="J51" s="409" t="s">
        <v>489</v>
      </c>
      <c r="K51" s="409" t="s">
        <v>488</v>
      </c>
      <c r="L51" s="410">
        <v>10</v>
      </c>
      <c r="M51" s="389"/>
      <c r="N51" s="384"/>
      <c r="O51" s="385"/>
      <c r="Z51" s="390"/>
    </row>
    <row r="52" spans="1:26" s="122" customFormat="1" ht="29.25" customHeight="1">
      <c r="A52" s="401">
        <v>49</v>
      </c>
      <c r="B52" s="402" t="s">
        <v>230</v>
      </c>
      <c r="C52" s="403">
        <v>647</v>
      </c>
      <c r="D52" s="403"/>
      <c r="E52" s="405">
        <v>36954</v>
      </c>
      <c r="F52" s="406" t="s">
        <v>437</v>
      </c>
      <c r="G52" s="406" t="s">
        <v>433</v>
      </c>
      <c r="H52" s="411" t="s">
        <v>240</v>
      </c>
      <c r="I52" s="408"/>
      <c r="J52" s="409" t="s">
        <v>489</v>
      </c>
      <c r="K52" s="409" t="s">
        <v>488</v>
      </c>
      <c r="L52" s="410">
        <v>10</v>
      </c>
      <c r="M52" s="389"/>
      <c r="N52" s="384"/>
      <c r="O52" s="385"/>
      <c r="Z52" s="390"/>
    </row>
    <row r="53" spans="1:26" s="122" customFormat="1" ht="29.25" customHeight="1">
      <c r="A53" s="401">
        <v>50</v>
      </c>
      <c r="B53" s="402" t="s">
        <v>172</v>
      </c>
      <c r="C53" s="403">
        <v>648</v>
      </c>
      <c r="D53" s="403"/>
      <c r="E53" s="405">
        <v>36984</v>
      </c>
      <c r="F53" s="406" t="s">
        <v>438</v>
      </c>
      <c r="G53" s="406" t="s">
        <v>433</v>
      </c>
      <c r="H53" s="411" t="s">
        <v>49</v>
      </c>
      <c r="I53" s="408"/>
      <c r="J53" s="409" t="s">
        <v>489</v>
      </c>
      <c r="K53" s="409" t="s">
        <v>488</v>
      </c>
      <c r="L53" s="410">
        <v>10</v>
      </c>
      <c r="M53" s="389"/>
      <c r="N53" s="384"/>
      <c r="O53" s="385"/>
      <c r="Z53" s="390"/>
    </row>
    <row r="54" spans="1:26" s="122" customFormat="1" ht="29.25" customHeight="1">
      <c r="A54" s="401">
        <v>51</v>
      </c>
      <c r="B54" s="402" t="s">
        <v>331</v>
      </c>
      <c r="C54" s="403">
        <v>647</v>
      </c>
      <c r="D54" s="403"/>
      <c r="E54" s="405">
        <v>36954</v>
      </c>
      <c r="F54" s="406" t="s">
        <v>437</v>
      </c>
      <c r="G54" s="406" t="s">
        <v>433</v>
      </c>
      <c r="H54" s="411" t="s">
        <v>321</v>
      </c>
      <c r="I54" s="408"/>
      <c r="J54" s="409" t="s">
        <v>489</v>
      </c>
      <c r="K54" s="409" t="s">
        <v>488</v>
      </c>
      <c r="L54" s="410">
        <v>10</v>
      </c>
      <c r="M54" s="389"/>
      <c r="N54" s="384"/>
      <c r="O54" s="385"/>
      <c r="Z54" s="390"/>
    </row>
    <row r="55" spans="1:26" s="122" customFormat="1" ht="29.25" customHeight="1">
      <c r="A55" s="401">
        <v>52</v>
      </c>
      <c r="B55" s="402" t="s">
        <v>532</v>
      </c>
      <c r="C55" s="403">
        <v>649</v>
      </c>
      <c r="D55" s="403"/>
      <c r="E55" s="405">
        <v>36941</v>
      </c>
      <c r="F55" s="406" t="s">
        <v>439</v>
      </c>
      <c r="G55" s="406" t="s">
        <v>433</v>
      </c>
      <c r="H55" s="411" t="s">
        <v>50</v>
      </c>
      <c r="I55" s="408"/>
      <c r="J55" s="409" t="s">
        <v>489</v>
      </c>
      <c r="K55" s="409" t="s">
        <v>488</v>
      </c>
      <c r="L55" s="410">
        <v>10</v>
      </c>
      <c r="M55" s="389"/>
      <c r="N55" s="384"/>
      <c r="O55" s="385"/>
      <c r="Z55" s="390"/>
    </row>
    <row r="56" spans="1:26" s="122" customFormat="1" ht="29.25" customHeight="1">
      <c r="A56" s="401">
        <v>53</v>
      </c>
      <c r="B56" s="402" t="s">
        <v>305</v>
      </c>
      <c r="C56" s="403">
        <v>650</v>
      </c>
      <c r="D56" s="403"/>
      <c r="E56" s="405">
        <v>36938</v>
      </c>
      <c r="F56" s="406" t="s">
        <v>440</v>
      </c>
      <c r="G56" s="406" t="s">
        <v>433</v>
      </c>
      <c r="H56" s="411" t="s">
        <v>242</v>
      </c>
      <c r="I56" s="408"/>
      <c r="J56" s="409" t="s">
        <v>489</v>
      </c>
      <c r="K56" s="409" t="s">
        <v>488</v>
      </c>
      <c r="L56" s="410">
        <v>10</v>
      </c>
      <c r="M56" s="389"/>
      <c r="N56" s="384"/>
      <c r="O56" s="385"/>
      <c r="Z56" s="390"/>
    </row>
    <row r="57" spans="1:26" s="122" customFormat="1" ht="29.25" customHeight="1">
      <c r="A57" s="401">
        <v>54</v>
      </c>
      <c r="B57" s="402" t="s">
        <v>281</v>
      </c>
      <c r="C57" s="403">
        <v>651</v>
      </c>
      <c r="D57" s="412"/>
      <c r="E57" s="413">
        <v>36936</v>
      </c>
      <c r="F57" s="414" t="s">
        <v>441</v>
      </c>
      <c r="G57" s="414" t="s">
        <v>433</v>
      </c>
      <c r="H57" s="415" t="s">
        <v>270</v>
      </c>
      <c r="I57" s="408"/>
      <c r="J57" s="409" t="s">
        <v>489</v>
      </c>
      <c r="K57" s="409" t="s">
        <v>488</v>
      </c>
      <c r="L57" s="410">
        <v>10</v>
      </c>
      <c r="M57" s="389"/>
      <c r="N57" s="384"/>
      <c r="O57" s="385"/>
      <c r="Z57" s="390"/>
    </row>
    <row r="58" spans="1:26" s="205" customFormat="1" ht="74.25" customHeight="1" thickBot="1">
      <c r="A58" s="401">
        <v>55</v>
      </c>
      <c r="B58" s="416" t="s">
        <v>201</v>
      </c>
      <c r="C58" s="403" t="s">
        <v>525</v>
      </c>
      <c r="D58" s="403"/>
      <c r="E58" s="405" t="s">
        <v>442</v>
      </c>
      <c r="F58" s="406" t="s">
        <v>524</v>
      </c>
      <c r="G58" s="406" t="s">
        <v>433</v>
      </c>
      <c r="H58" s="411" t="s">
        <v>138</v>
      </c>
      <c r="I58" s="417"/>
      <c r="J58" s="409" t="s">
        <v>489</v>
      </c>
      <c r="K58" s="409" t="s">
        <v>488</v>
      </c>
      <c r="L58" s="410">
        <v>10</v>
      </c>
      <c r="M58" s="389"/>
      <c r="N58" s="384"/>
      <c r="O58" s="385"/>
      <c r="Z58" s="390"/>
    </row>
    <row r="59" spans="1:26" s="205" customFormat="1" ht="24" customHeight="1">
      <c r="A59" s="87">
        <v>56</v>
      </c>
      <c r="B59" s="265" t="s">
        <v>145</v>
      </c>
      <c r="C59" s="397">
        <v>652</v>
      </c>
      <c r="D59" s="398"/>
      <c r="E59" s="418">
        <v>37289</v>
      </c>
      <c r="F59" s="419" t="s">
        <v>443</v>
      </c>
      <c r="G59" s="419" t="s">
        <v>444</v>
      </c>
      <c r="H59" s="420" t="s">
        <v>137</v>
      </c>
      <c r="I59" s="344"/>
      <c r="J59" s="345" t="s">
        <v>483</v>
      </c>
      <c r="K59" s="345" t="s">
        <v>488</v>
      </c>
      <c r="L59" s="346">
        <v>5</v>
      </c>
      <c r="M59" s="389"/>
      <c r="N59" s="384"/>
      <c r="O59" s="385"/>
      <c r="Z59" s="390"/>
    </row>
    <row r="60" spans="1:26" s="205" customFormat="1" ht="24" customHeight="1">
      <c r="A60" s="87">
        <v>57</v>
      </c>
      <c r="B60" s="265" t="s">
        <v>250</v>
      </c>
      <c r="C60" s="397">
        <v>653</v>
      </c>
      <c r="D60" s="399"/>
      <c r="E60" s="418">
        <v>37165</v>
      </c>
      <c r="F60" s="419" t="s">
        <v>445</v>
      </c>
      <c r="G60" s="419" t="s">
        <v>444</v>
      </c>
      <c r="H60" s="420" t="s">
        <v>268</v>
      </c>
      <c r="I60" s="344"/>
      <c r="J60" s="345" t="s">
        <v>483</v>
      </c>
      <c r="K60" s="345" t="s">
        <v>488</v>
      </c>
      <c r="L60" s="346">
        <v>5</v>
      </c>
      <c r="M60" s="389"/>
      <c r="N60" s="384"/>
      <c r="O60" s="385"/>
      <c r="Z60" s="390"/>
    </row>
    <row r="61" spans="1:26" s="205" customFormat="1" ht="24" customHeight="1">
      <c r="A61" s="87">
        <v>58</v>
      </c>
      <c r="B61" s="246" t="s">
        <v>183</v>
      </c>
      <c r="C61" s="352">
        <v>684</v>
      </c>
      <c r="D61" s="353"/>
      <c r="E61" s="418">
        <v>37374</v>
      </c>
      <c r="F61" s="419" t="s">
        <v>498</v>
      </c>
      <c r="G61" s="419" t="s">
        <v>444</v>
      </c>
      <c r="H61" s="420" t="s">
        <v>126</v>
      </c>
      <c r="I61" s="337"/>
      <c r="J61" s="345" t="s">
        <v>483</v>
      </c>
      <c r="K61" s="345" t="s">
        <v>488</v>
      </c>
      <c r="L61" s="346">
        <v>5</v>
      </c>
      <c r="M61" s="389"/>
      <c r="N61" s="384"/>
      <c r="O61" s="385"/>
      <c r="Z61" s="390"/>
    </row>
    <row r="62" spans="1:26" s="205" customFormat="1" ht="24" customHeight="1">
      <c r="A62" s="87">
        <v>59</v>
      </c>
      <c r="B62" s="246" t="s">
        <v>350</v>
      </c>
      <c r="C62" s="352">
        <v>654</v>
      </c>
      <c r="D62" s="353"/>
      <c r="E62" s="418">
        <v>37374</v>
      </c>
      <c r="F62" s="419" t="s">
        <v>446</v>
      </c>
      <c r="G62" s="419" t="s">
        <v>444</v>
      </c>
      <c r="H62" s="420" t="s">
        <v>342</v>
      </c>
      <c r="I62" s="337"/>
      <c r="J62" s="345" t="s">
        <v>483</v>
      </c>
      <c r="K62" s="345" t="s">
        <v>488</v>
      </c>
      <c r="L62" s="346">
        <v>5</v>
      </c>
      <c r="M62" s="389"/>
      <c r="N62" s="384"/>
      <c r="O62" s="385"/>
      <c r="Z62" s="390"/>
    </row>
    <row r="63" spans="1:26" s="205" customFormat="1" ht="24" customHeight="1">
      <c r="A63" s="87">
        <v>60</v>
      </c>
      <c r="B63" s="246" t="s">
        <v>222</v>
      </c>
      <c r="C63" s="352">
        <v>653</v>
      </c>
      <c r="D63" s="353"/>
      <c r="E63" s="418">
        <v>37165</v>
      </c>
      <c r="F63" s="419" t="s">
        <v>445</v>
      </c>
      <c r="G63" s="419" t="s">
        <v>444</v>
      </c>
      <c r="H63" s="420" t="s">
        <v>240</v>
      </c>
      <c r="I63" s="337"/>
      <c r="J63" s="345" t="s">
        <v>483</v>
      </c>
      <c r="K63" s="345" t="s">
        <v>488</v>
      </c>
      <c r="L63" s="346">
        <v>5</v>
      </c>
      <c r="M63" s="389"/>
      <c r="N63" s="384"/>
      <c r="O63" s="385"/>
      <c r="Z63" s="390"/>
    </row>
    <row r="64" spans="1:26" s="205" customFormat="1" ht="25.5" customHeight="1">
      <c r="A64" s="87">
        <v>61</v>
      </c>
      <c r="B64" s="246" t="s">
        <v>167</v>
      </c>
      <c r="C64" s="352">
        <v>655</v>
      </c>
      <c r="D64" s="353"/>
      <c r="E64" s="418">
        <v>36953</v>
      </c>
      <c r="F64" s="419" t="s">
        <v>447</v>
      </c>
      <c r="G64" s="419" t="s">
        <v>444</v>
      </c>
      <c r="H64" s="420" t="s">
        <v>49</v>
      </c>
      <c r="I64" s="337"/>
      <c r="J64" s="345" t="s">
        <v>483</v>
      </c>
      <c r="K64" s="345" t="s">
        <v>488</v>
      </c>
      <c r="L64" s="346">
        <v>5</v>
      </c>
      <c r="M64" s="389"/>
      <c r="N64" s="384"/>
      <c r="O64" s="385"/>
      <c r="Z64" s="390"/>
    </row>
    <row r="65" spans="1:26" s="205" customFormat="1" ht="24" customHeight="1">
      <c r="A65" s="87">
        <v>62</v>
      </c>
      <c r="B65" s="246" t="s">
        <v>326</v>
      </c>
      <c r="C65" s="352">
        <v>655</v>
      </c>
      <c r="D65" s="353"/>
      <c r="E65" s="418">
        <v>36953</v>
      </c>
      <c r="F65" s="419" t="s">
        <v>447</v>
      </c>
      <c r="G65" s="419" t="s">
        <v>444</v>
      </c>
      <c r="H65" s="420" t="s">
        <v>321</v>
      </c>
      <c r="I65" s="337"/>
      <c r="J65" s="345" t="s">
        <v>483</v>
      </c>
      <c r="K65" s="345" t="s">
        <v>488</v>
      </c>
      <c r="L65" s="346">
        <v>5</v>
      </c>
      <c r="M65" s="389"/>
      <c r="N65" s="384"/>
      <c r="O65" s="385"/>
      <c r="Z65" s="390"/>
    </row>
    <row r="66" spans="1:26" s="205" customFormat="1" ht="24" customHeight="1">
      <c r="A66" s="87">
        <v>63</v>
      </c>
      <c r="B66" s="246" t="s">
        <v>533</v>
      </c>
      <c r="C66" s="352">
        <v>656</v>
      </c>
      <c r="D66" s="353"/>
      <c r="E66" s="418">
        <v>37561</v>
      </c>
      <c r="F66" s="419" t="s">
        <v>448</v>
      </c>
      <c r="G66" s="419" t="s">
        <v>444</v>
      </c>
      <c r="H66" s="420" t="s">
        <v>50</v>
      </c>
      <c r="I66" s="337"/>
      <c r="J66" s="345" t="s">
        <v>483</v>
      </c>
      <c r="K66" s="345" t="s">
        <v>488</v>
      </c>
      <c r="L66" s="346">
        <v>5</v>
      </c>
      <c r="M66" s="389"/>
      <c r="N66" s="384"/>
      <c r="O66" s="385"/>
      <c r="Z66" s="390"/>
    </row>
    <row r="67" spans="1:26" s="205" customFormat="1" ht="24" customHeight="1">
      <c r="A67" s="87">
        <v>64</v>
      </c>
      <c r="B67" s="246" t="s">
        <v>300</v>
      </c>
      <c r="C67" s="352">
        <v>657</v>
      </c>
      <c r="D67" s="353"/>
      <c r="E67" s="418">
        <v>37226</v>
      </c>
      <c r="F67" s="419" t="s">
        <v>449</v>
      </c>
      <c r="G67" s="419" t="s">
        <v>444</v>
      </c>
      <c r="H67" s="420" t="s">
        <v>242</v>
      </c>
      <c r="I67" s="337"/>
      <c r="J67" s="345" t="s">
        <v>483</v>
      </c>
      <c r="K67" s="345" t="s">
        <v>488</v>
      </c>
      <c r="L67" s="346">
        <v>5</v>
      </c>
      <c r="M67" s="389"/>
      <c r="N67" s="384"/>
      <c r="O67" s="385"/>
      <c r="Z67" s="390"/>
    </row>
    <row r="68" spans="1:26" s="205" customFormat="1" ht="24" customHeight="1">
      <c r="A68" s="87">
        <v>65</v>
      </c>
      <c r="B68" s="246" t="s">
        <v>276</v>
      </c>
      <c r="C68" s="352">
        <v>658</v>
      </c>
      <c r="D68" s="353"/>
      <c r="E68" s="418">
        <v>37002</v>
      </c>
      <c r="F68" s="419" t="s">
        <v>499</v>
      </c>
      <c r="G68" s="419" t="s">
        <v>444</v>
      </c>
      <c r="H68" s="420" t="s">
        <v>270</v>
      </c>
      <c r="I68" s="337"/>
      <c r="J68" s="345" t="s">
        <v>483</v>
      </c>
      <c r="K68" s="345" t="s">
        <v>488</v>
      </c>
      <c r="L68" s="346">
        <v>5</v>
      </c>
      <c r="M68" s="389"/>
      <c r="N68" s="384"/>
      <c r="O68" s="385"/>
      <c r="Z68" s="390"/>
    </row>
    <row r="69" spans="1:26" s="205" customFormat="1" ht="69" customHeight="1" thickBot="1">
      <c r="A69" s="87">
        <v>66</v>
      </c>
      <c r="B69" s="247" t="s">
        <v>193</v>
      </c>
      <c r="C69" s="350" t="s">
        <v>520</v>
      </c>
      <c r="D69" s="400"/>
      <c r="E69" s="421"/>
      <c r="F69" s="422" t="s">
        <v>519</v>
      </c>
      <c r="G69" s="422" t="s">
        <v>444</v>
      </c>
      <c r="H69" s="423" t="s">
        <v>138</v>
      </c>
      <c r="I69" s="339"/>
      <c r="J69" s="345" t="s">
        <v>483</v>
      </c>
      <c r="K69" s="345" t="s">
        <v>488</v>
      </c>
      <c r="L69" s="346">
        <v>5</v>
      </c>
      <c r="M69" s="389"/>
      <c r="N69" s="384"/>
      <c r="O69" s="385"/>
      <c r="Z69" s="390"/>
    </row>
    <row r="70" spans="1:26" s="205" customFormat="1" ht="24" customHeight="1">
      <c r="A70" s="401">
        <v>67</v>
      </c>
      <c r="B70" s="402" t="s">
        <v>142</v>
      </c>
      <c r="C70" s="403">
        <v>659</v>
      </c>
      <c r="D70" s="404"/>
      <c r="E70" s="405">
        <v>37302</v>
      </c>
      <c r="F70" s="406" t="s">
        <v>458</v>
      </c>
      <c r="G70" s="406" t="s">
        <v>459</v>
      </c>
      <c r="H70" s="407" t="s">
        <v>137</v>
      </c>
      <c r="I70" s="408"/>
      <c r="J70" s="409" t="s">
        <v>483</v>
      </c>
      <c r="K70" s="409" t="s">
        <v>485</v>
      </c>
      <c r="L70" s="410">
        <v>2</v>
      </c>
      <c r="M70" s="389"/>
      <c r="N70" s="384"/>
      <c r="O70" s="385"/>
      <c r="Z70" s="390"/>
    </row>
    <row r="71" spans="1:26" s="205" customFormat="1" ht="24" customHeight="1">
      <c r="A71" s="401">
        <v>68</v>
      </c>
      <c r="B71" s="402" t="s">
        <v>247</v>
      </c>
      <c r="C71" s="403">
        <v>660</v>
      </c>
      <c r="D71" s="403"/>
      <c r="E71" s="405">
        <v>37299</v>
      </c>
      <c r="F71" s="406" t="s">
        <v>460</v>
      </c>
      <c r="G71" s="406" t="s">
        <v>459</v>
      </c>
      <c r="H71" s="407" t="s">
        <v>268</v>
      </c>
      <c r="I71" s="408"/>
      <c r="J71" s="409" t="s">
        <v>483</v>
      </c>
      <c r="K71" s="409" t="s">
        <v>485</v>
      </c>
      <c r="L71" s="410">
        <v>2</v>
      </c>
      <c r="M71" s="389"/>
      <c r="N71" s="384"/>
      <c r="O71" s="385"/>
      <c r="Z71" s="390"/>
    </row>
    <row r="72" spans="1:26" s="205" customFormat="1" ht="24" customHeight="1">
      <c r="A72" s="401">
        <v>69</v>
      </c>
      <c r="B72" s="402" t="s">
        <v>54</v>
      </c>
      <c r="C72" s="403">
        <v>661</v>
      </c>
      <c r="D72" s="403"/>
      <c r="E72" s="405">
        <v>36927</v>
      </c>
      <c r="F72" s="406" t="s">
        <v>461</v>
      </c>
      <c r="G72" s="406" t="s">
        <v>459</v>
      </c>
      <c r="H72" s="411" t="s">
        <v>126</v>
      </c>
      <c r="I72" s="408"/>
      <c r="J72" s="409" t="s">
        <v>483</v>
      </c>
      <c r="K72" s="409" t="s">
        <v>485</v>
      </c>
      <c r="L72" s="410">
        <v>2</v>
      </c>
      <c r="M72" s="389"/>
      <c r="N72" s="384"/>
      <c r="O72" s="385"/>
      <c r="Z72" s="390"/>
    </row>
    <row r="73" spans="1:26" s="205" customFormat="1" ht="24" customHeight="1">
      <c r="A73" s="401">
        <v>70</v>
      </c>
      <c r="B73" s="402" t="s">
        <v>347</v>
      </c>
      <c r="C73" s="403">
        <v>662</v>
      </c>
      <c r="D73" s="403"/>
      <c r="E73" s="405">
        <v>37165</v>
      </c>
      <c r="F73" s="406" t="s">
        <v>462</v>
      </c>
      <c r="G73" s="406" t="s">
        <v>459</v>
      </c>
      <c r="H73" s="411" t="s">
        <v>342</v>
      </c>
      <c r="I73" s="408"/>
      <c r="J73" s="409" t="s">
        <v>483</v>
      </c>
      <c r="K73" s="409" t="s">
        <v>485</v>
      </c>
      <c r="L73" s="410">
        <v>2</v>
      </c>
      <c r="M73" s="389"/>
      <c r="N73" s="384"/>
      <c r="O73" s="385"/>
      <c r="Z73" s="390"/>
    </row>
    <row r="74" spans="1:26" s="205" customFormat="1" ht="24" customHeight="1">
      <c r="A74" s="401">
        <v>71</v>
      </c>
      <c r="B74" s="402" t="s">
        <v>219</v>
      </c>
      <c r="C74" s="403">
        <v>663</v>
      </c>
      <c r="D74" s="403"/>
      <c r="E74" s="405">
        <v>37118</v>
      </c>
      <c r="F74" s="406" t="s">
        <v>463</v>
      </c>
      <c r="G74" s="406" t="s">
        <v>459</v>
      </c>
      <c r="H74" s="411" t="s">
        <v>240</v>
      </c>
      <c r="I74" s="408"/>
      <c r="J74" s="409" t="s">
        <v>483</v>
      </c>
      <c r="K74" s="409" t="s">
        <v>485</v>
      </c>
      <c r="L74" s="410">
        <v>2</v>
      </c>
      <c r="M74" s="389"/>
      <c r="N74" s="384"/>
      <c r="O74" s="385"/>
      <c r="Z74" s="390"/>
    </row>
    <row r="75" spans="1:26" s="205" customFormat="1" ht="24" customHeight="1">
      <c r="A75" s="401">
        <v>72</v>
      </c>
      <c r="B75" s="402" t="s">
        <v>164</v>
      </c>
      <c r="C75" s="403">
        <v>663</v>
      </c>
      <c r="D75" s="403"/>
      <c r="E75" s="405">
        <v>37118</v>
      </c>
      <c r="F75" s="406" t="s">
        <v>463</v>
      </c>
      <c r="G75" s="406" t="s">
        <v>459</v>
      </c>
      <c r="H75" s="411" t="s">
        <v>49</v>
      </c>
      <c r="I75" s="408"/>
      <c r="J75" s="409" t="s">
        <v>483</v>
      </c>
      <c r="K75" s="409" t="s">
        <v>485</v>
      </c>
      <c r="L75" s="410">
        <v>2</v>
      </c>
      <c r="M75" s="389"/>
      <c r="N75" s="384"/>
      <c r="O75" s="385"/>
      <c r="Z75" s="390"/>
    </row>
    <row r="76" spans="1:26" s="205" customFormat="1" ht="24" customHeight="1">
      <c r="A76" s="401">
        <v>73</v>
      </c>
      <c r="B76" s="402" t="s">
        <v>323</v>
      </c>
      <c r="C76" s="403">
        <v>660</v>
      </c>
      <c r="D76" s="403"/>
      <c r="E76" s="405">
        <v>37299</v>
      </c>
      <c r="F76" s="406" t="s">
        <v>460</v>
      </c>
      <c r="G76" s="406" t="s">
        <v>459</v>
      </c>
      <c r="H76" s="411" t="s">
        <v>321</v>
      </c>
      <c r="I76" s="408"/>
      <c r="J76" s="409" t="s">
        <v>483</v>
      </c>
      <c r="K76" s="409" t="s">
        <v>485</v>
      </c>
      <c r="L76" s="410">
        <v>2</v>
      </c>
      <c r="M76" s="389"/>
      <c r="N76" s="384"/>
      <c r="O76" s="385"/>
      <c r="Z76" s="390"/>
    </row>
    <row r="77" spans="1:26" s="205" customFormat="1" ht="24" customHeight="1">
      <c r="A77" s="401">
        <v>74</v>
      </c>
      <c r="B77" s="402" t="s">
        <v>534</v>
      </c>
      <c r="C77" s="403">
        <v>664</v>
      </c>
      <c r="D77" s="403"/>
      <c r="E77" s="405">
        <v>37549</v>
      </c>
      <c r="F77" s="406" t="s">
        <v>464</v>
      </c>
      <c r="G77" s="406" t="s">
        <v>459</v>
      </c>
      <c r="H77" s="411" t="s">
        <v>50</v>
      </c>
      <c r="I77" s="408"/>
      <c r="J77" s="409" t="s">
        <v>483</v>
      </c>
      <c r="K77" s="409" t="s">
        <v>485</v>
      </c>
      <c r="L77" s="410">
        <v>2</v>
      </c>
      <c r="M77" s="389"/>
      <c r="N77" s="384"/>
      <c r="O77" s="385"/>
      <c r="Z77" s="390"/>
    </row>
    <row r="78" spans="1:26" s="205" customFormat="1" ht="24" customHeight="1">
      <c r="A78" s="401">
        <v>75</v>
      </c>
      <c r="B78" s="402" t="s">
        <v>297</v>
      </c>
      <c r="C78" s="403">
        <v>665</v>
      </c>
      <c r="D78" s="403"/>
      <c r="E78" s="405">
        <v>37257</v>
      </c>
      <c r="F78" s="406" t="s">
        <v>465</v>
      </c>
      <c r="G78" s="406" t="s">
        <v>459</v>
      </c>
      <c r="H78" s="411" t="s">
        <v>242</v>
      </c>
      <c r="I78" s="408"/>
      <c r="J78" s="409" t="s">
        <v>483</v>
      </c>
      <c r="K78" s="409" t="s">
        <v>485</v>
      </c>
      <c r="L78" s="410">
        <v>2</v>
      </c>
      <c r="M78" s="389"/>
      <c r="N78" s="384"/>
      <c r="O78" s="385"/>
      <c r="Z78" s="390"/>
    </row>
    <row r="79" spans="1:26" s="205" customFormat="1" ht="24" customHeight="1">
      <c r="A79" s="401">
        <v>76</v>
      </c>
      <c r="B79" s="402" t="s">
        <v>273</v>
      </c>
      <c r="C79" s="403">
        <v>665</v>
      </c>
      <c r="D79" s="412"/>
      <c r="E79" s="413">
        <v>37257</v>
      </c>
      <c r="F79" s="414" t="s">
        <v>465</v>
      </c>
      <c r="G79" s="414" t="s">
        <v>459</v>
      </c>
      <c r="H79" s="415" t="s">
        <v>270</v>
      </c>
      <c r="I79" s="408"/>
      <c r="J79" s="409" t="s">
        <v>483</v>
      </c>
      <c r="K79" s="409" t="s">
        <v>485</v>
      </c>
      <c r="L79" s="410">
        <v>2</v>
      </c>
      <c r="M79" s="389"/>
      <c r="N79" s="384"/>
      <c r="O79" s="385"/>
      <c r="Z79" s="390"/>
    </row>
    <row r="80" spans="1:26" s="205" customFormat="1" ht="65.25" customHeight="1" thickBot="1">
      <c r="A80" s="401">
        <v>77</v>
      </c>
      <c r="B80" s="416" t="s">
        <v>190</v>
      </c>
      <c r="C80" s="403" t="s">
        <v>513</v>
      </c>
      <c r="D80" s="403"/>
      <c r="E80" s="405"/>
      <c r="F80" s="406" t="s">
        <v>512</v>
      </c>
      <c r="G80" s="406" t="s">
        <v>459</v>
      </c>
      <c r="H80" s="411" t="s">
        <v>138</v>
      </c>
      <c r="I80" s="417"/>
      <c r="J80" s="409" t="s">
        <v>483</v>
      </c>
      <c r="K80" s="409" t="s">
        <v>485</v>
      </c>
      <c r="L80" s="410">
        <v>2</v>
      </c>
      <c r="M80" s="389"/>
      <c r="N80" s="384"/>
      <c r="O80" s="385"/>
      <c r="Z80" s="390"/>
    </row>
    <row r="81" spans="1:26" s="205" customFormat="1" ht="24" customHeight="1">
      <c r="A81" s="87">
        <v>78</v>
      </c>
      <c r="B81" s="265" t="s">
        <v>141</v>
      </c>
      <c r="C81" s="397">
        <v>666</v>
      </c>
      <c r="D81" s="398"/>
      <c r="E81" s="418">
        <v>36892</v>
      </c>
      <c r="F81" s="419" t="s">
        <v>404</v>
      </c>
      <c r="G81" s="419" t="s">
        <v>403</v>
      </c>
      <c r="H81" s="420" t="s">
        <v>137</v>
      </c>
      <c r="I81" s="344"/>
      <c r="J81" s="345" t="s">
        <v>483</v>
      </c>
      <c r="K81" s="345" t="s">
        <v>484</v>
      </c>
      <c r="L81" s="346">
        <v>1</v>
      </c>
      <c r="M81" s="389"/>
      <c r="N81" s="384"/>
      <c r="O81" s="385"/>
      <c r="Z81" s="390"/>
    </row>
    <row r="82" spans="1:26" s="205" customFormat="1" ht="24" customHeight="1">
      <c r="A82" s="87">
        <v>79</v>
      </c>
      <c r="B82" s="265" t="s">
        <v>246</v>
      </c>
      <c r="C82" s="397">
        <v>666</v>
      </c>
      <c r="D82" s="399"/>
      <c r="E82" s="418">
        <v>36892</v>
      </c>
      <c r="F82" s="419" t="s">
        <v>404</v>
      </c>
      <c r="G82" s="419" t="s">
        <v>403</v>
      </c>
      <c r="H82" s="420" t="s">
        <v>268</v>
      </c>
      <c r="I82" s="344"/>
      <c r="J82" s="345" t="s">
        <v>483</v>
      </c>
      <c r="K82" s="345" t="s">
        <v>484</v>
      </c>
      <c r="L82" s="346">
        <v>1</v>
      </c>
      <c r="M82" s="389"/>
      <c r="N82" s="384"/>
      <c r="O82" s="385"/>
      <c r="Z82" s="390"/>
    </row>
    <row r="83" spans="1:26" s="205" customFormat="1" ht="24" customHeight="1">
      <c r="A83" s="87">
        <v>80</v>
      </c>
      <c r="B83" s="246" t="s">
        <v>53</v>
      </c>
      <c r="C83" s="352">
        <v>667</v>
      </c>
      <c r="D83" s="353"/>
      <c r="E83" s="418">
        <v>37276</v>
      </c>
      <c r="F83" s="419" t="s">
        <v>405</v>
      </c>
      <c r="G83" s="419" t="s">
        <v>403</v>
      </c>
      <c r="H83" s="420" t="s">
        <v>126</v>
      </c>
      <c r="I83" s="337"/>
      <c r="J83" s="345" t="s">
        <v>483</v>
      </c>
      <c r="K83" s="345" t="s">
        <v>484</v>
      </c>
      <c r="L83" s="346">
        <v>1</v>
      </c>
      <c r="M83" s="389"/>
      <c r="N83" s="384"/>
      <c r="O83" s="385"/>
      <c r="Z83" s="390"/>
    </row>
    <row r="84" spans="1:26" s="205" customFormat="1" ht="24" customHeight="1">
      <c r="A84" s="87">
        <v>81</v>
      </c>
      <c r="B84" s="246" t="s">
        <v>346</v>
      </c>
      <c r="C84" s="352">
        <v>668</v>
      </c>
      <c r="D84" s="353"/>
      <c r="E84" s="418">
        <v>37262</v>
      </c>
      <c r="F84" s="419" t="s">
        <v>406</v>
      </c>
      <c r="G84" s="419" t="s">
        <v>403</v>
      </c>
      <c r="H84" s="420" t="s">
        <v>342</v>
      </c>
      <c r="I84" s="337"/>
      <c r="J84" s="345" t="s">
        <v>483</v>
      </c>
      <c r="K84" s="345" t="s">
        <v>484</v>
      </c>
      <c r="L84" s="346">
        <v>1</v>
      </c>
      <c r="M84" s="389"/>
      <c r="N84" s="384"/>
      <c r="O84" s="385"/>
      <c r="Z84" s="390"/>
    </row>
    <row r="85" spans="1:26" s="205" customFormat="1" ht="25.5" customHeight="1">
      <c r="A85" s="87">
        <v>82</v>
      </c>
      <c r="B85" s="246" t="s">
        <v>218</v>
      </c>
      <c r="C85" s="352">
        <v>669</v>
      </c>
      <c r="D85" s="353"/>
      <c r="E85" s="418">
        <v>37266</v>
      </c>
      <c r="F85" s="419" t="s">
        <v>407</v>
      </c>
      <c r="G85" s="419" t="s">
        <v>403</v>
      </c>
      <c r="H85" s="420" t="s">
        <v>240</v>
      </c>
      <c r="I85" s="337"/>
      <c r="J85" s="345" t="s">
        <v>483</v>
      </c>
      <c r="K85" s="345" t="s">
        <v>484</v>
      </c>
      <c r="L85" s="346">
        <v>1</v>
      </c>
      <c r="M85" s="389"/>
      <c r="N85" s="384"/>
      <c r="O85" s="385"/>
      <c r="Z85" s="390"/>
    </row>
    <row r="86" spans="1:26" s="205" customFormat="1" ht="24" customHeight="1">
      <c r="A86" s="87">
        <v>83</v>
      </c>
      <c r="B86" s="246" t="s">
        <v>163</v>
      </c>
      <c r="C86" s="352">
        <v>670</v>
      </c>
      <c r="D86" s="353"/>
      <c r="E86" s="418">
        <v>37172</v>
      </c>
      <c r="F86" s="419" t="s">
        <v>408</v>
      </c>
      <c r="G86" s="419" t="s">
        <v>403</v>
      </c>
      <c r="H86" s="420" t="s">
        <v>49</v>
      </c>
      <c r="I86" s="337"/>
      <c r="J86" s="345" t="s">
        <v>483</v>
      </c>
      <c r="K86" s="345" t="s">
        <v>484</v>
      </c>
      <c r="L86" s="346">
        <v>1</v>
      </c>
      <c r="M86" s="389"/>
      <c r="N86" s="384"/>
      <c r="O86" s="385"/>
      <c r="Z86" s="390"/>
    </row>
    <row r="87" spans="1:26" s="205" customFormat="1" ht="24" customHeight="1">
      <c r="A87" s="87">
        <v>84</v>
      </c>
      <c r="B87" s="246" t="s">
        <v>322</v>
      </c>
      <c r="C87" s="352">
        <v>671</v>
      </c>
      <c r="D87" s="353"/>
      <c r="E87" s="418">
        <v>36942</v>
      </c>
      <c r="F87" s="419" t="s">
        <v>409</v>
      </c>
      <c r="G87" s="419" t="s">
        <v>403</v>
      </c>
      <c r="H87" s="420" t="s">
        <v>321</v>
      </c>
      <c r="I87" s="337"/>
      <c r="J87" s="345" t="s">
        <v>483</v>
      </c>
      <c r="K87" s="345" t="s">
        <v>484</v>
      </c>
      <c r="L87" s="346">
        <v>1</v>
      </c>
      <c r="M87" s="389"/>
      <c r="N87" s="384"/>
      <c r="O87" s="385"/>
      <c r="Z87" s="390"/>
    </row>
    <row r="88" spans="1:26" s="205" customFormat="1" ht="24" customHeight="1">
      <c r="A88" s="87">
        <v>85</v>
      </c>
      <c r="B88" s="246" t="s">
        <v>535</v>
      </c>
      <c r="C88" s="352">
        <v>671</v>
      </c>
      <c r="D88" s="353"/>
      <c r="E88" s="418">
        <v>36942</v>
      </c>
      <c r="F88" s="419" t="s">
        <v>409</v>
      </c>
      <c r="G88" s="419" t="s">
        <v>403</v>
      </c>
      <c r="H88" s="420" t="s">
        <v>50</v>
      </c>
      <c r="I88" s="337"/>
      <c r="J88" s="345" t="s">
        <v>483</v>
      </c>
      <c r="K88" s="345" t="s">
        <v>484</v>
      </c>
      <c r="L88" s="346">
        <v>1</v>
      </c>
      <c r="M88" s="389"/>
      <c r="N88" s="384"/>
      <c r="O88" s="385"/>
      <c r="Z88" s="390"/>
    </row>
    <row r="89" spans="1:26" s="205" customFormat="1" ht="24" customHeight="1">
      <c r="A89" s="87">
        <v>86</v>
      </c>
      <c r="B89" s="246" t="s">
        <v>296</v>
      </c>
      <c r="C89" s="352">
        <v>672</v>
      </c>
      <c r="D89" s="353"/>
      <c r="E89" s="418">
        <v>37083</v>
      </c>
      <c r="F89" s="419" t="s">
        <v>410</v>
      </c>
      <c r="G89" s="419" t="s">
        <v>403</v>
      </c>
      <c r="H89" s="420" t="s">
        <v>242</v>
      </c>
      <c r="I89" s="337"/>
      <c r="J89" s="345" t="s">
        <v>483</v>
      </c>
      <c r="K89" s="345" t="s">
        <v>484</v>
      </c>
      <c r="L89" s="346">
        <v>1</v>
      </c>
      <c r="M89" s="389"/>
      <c r="N89" s="384"/>
      <c r="O89" s="385"/>
      <c r="Z89" s="390"/>
    </row>
    <row r="90" spans="1:26" s="205" customFormat="1" ht="25.5" customHeight="1">
      <c r="A90" s="87">
        <v>87</v>
      </c>
      <c r="B90" s="246" t="s">
        <v>272</v>
      </c>
      <c r="C90" s="352">
        <v>672</v>
      </c>
      <c r="D90" s="353"/>
      <c r="E90" s="418">
        <v>37083</v>
      </c>
      <c r="F90" s="419" t="s">
        <v>410</v>
      </c>
      <c r="G90" s="419" t="s">
        <v>403</v>
      </c>
      <c r="H90" s="420" t="s">
        <v>270</v>
      </c>
      <c r="I90" s="337"/>
      <c r="J90" s="345" t="s">
        <v>483</v>
      </c>
      <c r="K90" s="345" t="s">
        <v>484</v>
      </c>
      <c r="L90" s="346">
        <v>1</v>
      </c>
      <c r="M90" s="389"/>
      <c r="N90" s="384"/>
      <c r="O90" s="385"/>
      <c r="Z90" s="390"/>
    </row>
    <row r="91" spans="1:26" s="205" customFormat="1" ht="71.25" customHeight="1" thickBot="1">
      <c r="A91" s="87">
        <v>88</v>
      </c>
      <c r="B91" s="247" t="s">
        <v>189</v>
      </c>
      <c r="C91" s="350" t="s">
        <v>522</v>
      </c>
      <c r="D91" s="400"/>
      <c r="E91" s="421" t="s">
        <v>411</v>
      </c>
      <c r="F91" s="422" t="s">
        <v>521</v>
      </c>
      <c r="G91" s="422" t="s">
        <v>403</v>
      </c>
      <c r="H91" s="423" t="s">
        <v>138</v>
      </c>
      <c r="I91" s="339"/>
      <c r="J91" s="345" t="s">
        <v>483</v>
      </c>
      <c r="K91" s="345" t="s">
        <v>484</v>
      </c>
      <c r="L91" s="346">
        <v>1</v>
      </c>
      <c r="M91" s="389"/>
      <c r="N91" s="384"/>
      <c r="O91" s="385"/>
      <c r="Z91" s="390"/>
    </row>
    <row r="92" spans="1:26" s="205" customFormat="1" ht="24" customHeight="1">
      <c r="A92" s="401">
        <v>89</v>
      </c>
      <c r="B92" s="402" t="s">
        <v>150</v>
      </c>
      <c r="C92" s="403"/>
      <c r="D92" s="404"/>
      <c r="E92" s="405"/>
      <c r="F92" s="406"/>
      <c r="G92" s="406" t="s">
        <v>431</v>
      </c>
      <c r="H92" s="407" t="s">
        <v>137</v>
      </c>
      <c r="I92" s="408"/>
      <c r="J92" s="409" t="s">
        <v>489</v>
      </c>
      <c r="K92" s="409" t="s">
        <v>485</v>
      </c>
      <c r="L92" s="410">
        <v>7</v>
      </c>
      <c r="M92" s="389"/>
      <c r="N92" s="384"/>
      <c r="O92" s="385"/>
      <c r="Z92" s="390"/>
    </row>
    <row r="93" spans="1:26" s="205" customFormat="1" ht="24" customHeight="1">
      <c r="A93" s="401">
        <v>90</v>
      </c>
      <c r="B93" s="402" t="s">
        <v>255</v>
      </c>
      <c r="C93" s="403"/>
      <c r="D93" s="403"/>
      <c r="E93" s="405"/>
      <c r="F93" s="406"/>
      <c r="G93" s="406" t="s">
        <v>431</v>
      </c>
      <c r="H93" s="407" t="s">
        <v>268</v>
      </c>
      <c r="I93" s="408"/>
      <c r="J93" s="409" t="s">
        <v>489</v>
      </c>
      <c r="K93" s="409" t="s">
        <v>485</v>
      </c>
      <c r="L93" s="410">
        <v>7</v>
      </c>
      <c r="M93" s="389"/>
      <c r="N93" s="384"/>
      <c r="O93" s="385"/>
      <c r="Z93" s="390"/>
    </row>
    <row r="94" spans="1:26" s="205" customFormat="1" ht="24" customHeight="1">
      <c r="A94" s="401">
        <v>91</v>
      </c>
      <c r="B94" s="402" t="s">
        <v>60</v>
      </c>
      <c r="C94" s="403"/>
      <c r="D94" s="403"/>
      <c r="E94" s="405"/>
      <c r="F94" s="406"/>
      <c r="G94" s="406" t="s">
        <v>431</v>
      </c>
      <c r="H94" s="411" t="s">
        <v>126</v>
      </c>
      <c r="I94" s="408"/>
      <c r="J94" s="409" t="s">
        <v>489</v>
      </c>
      <c r="K94" s="409" t="s">
        <v>485</v>
      </c>
      <c r="L94" s="410">
        <v>7</v>
      </c>
      <c r="M94" s="389"/>
      <c r="N94" s="384"/>
      <c r="O94" s="385"/>
      <c r="Z94" s="390"/>
    </row>
    <row r="95" spans="1:26" s="205" customFormat="1" ht="24" customHeight="1">
      <c r="A95" s="401">
        <v>92</v>
      </c>
      <c r="B95" s="402" t="s">
        <v>354</v>
      </c>
      <c r="C95" s="403"/>
      <c r="D95" s="403"/>
      <c r="E95" s="405"/>
      <c r="F95" s="406"/>
      <c r="G95" s="406" t="s">
        <v>431</v>
      </c>
      <c r="H95" s="411" t="s">
        <v>342</v>
      </c>
      <c r="I95" s="408"/>
      <c r="J95" s="409" t="s">
        <v>489</v>
      </c>
      <c r="K95" s="409" t="s">
        <v>485</v>
      </c>
      <c r="L95" s="410">
        <v>7</v>
      </c>
      <c r="M95" s="389"/>
      <c r="N95" s="384"/>
      <c r="O95" s="385"/>
      <c r="Z95" s="390"/>
    </row>
    <row r="96" spans="1:26" s="205" customFormat="1" ht="24" customHeight="1">
      <c r="A96" s="401">
        <v>93</v>
      </c>
      <c r="B96" s="402" t="s">
        <v>227</v>
      </c>
      <c r="C96" s="403"/>
      <c r="D96" s="403"/>
      <c r="E96" s="405"/>
      <c r="F96" s="406"/>
      <c r="G96" s="406" t="s">
        <v>431</v>
      </c>
      <c r="H96" s="411" t="s">
        <v>240</v>
      </c>
      <c r="I96" s="408"/>
      <c r="J96" s="409" t="s">
        <v>489</v>
      </c>
      <c r="K96" s="409" t="s">
        <v>485</v>
      </c>
      <c r="L96" s="410">
        <v>7</v>
      </c>
      <c r="M96" s="389"/>
      <c r="N96" s="384"/>
      <c r="O96" s="385"/>
      <c r="Z96" s="390"/>
    </row>
    <row r="97" spans="1:26" s="205" customFormat="1" ht="30" customHeight="1">
      <c r="A97" s="401">
        <v>94</v>
      </c>
      <c r="B97" s="402" t="s">
        <v>169</v>
      </c>
      <c r="C97" s="403"/>
      <c r="D97" s="403"/>
      <c r="E97" s="405"/>
      <c r="F97" s="406"/>
      <c r="G97" s="406" t="s">
        <v>431</v>
      </c>
      <c r="H97" s="411" t="s">
        <v>49</v>
      </c>
      <c r="I97" s="408"/>
      <c r="J97" s="409" t="s">
        <v>489</v>
      </c>
      <c r="K97" s="409" t="s">
        <v>485</v>
      </c>
      <c r="L97" s="410">
        <v>7</v>
      </c>
      <c r="M97" s="389"/>
      <c r="N97" s="384"/>
      <c r="O97" s="385"/>
      <c r="Z97" s="390"/>
    </row>
    <row r="98" spans="1:26" s="205" customFormat="1" ht="29.25" customHeight="1">
      <c r="A98" s="401">
        <v>95</v>
      </c>
      <c r="B98" s="402" t="s">
        <v>328</v>
      </c>
      <c r="C98" s="403"/>
      <c r="D98" s="403"/>
      <c r="E98" s="405"/>
      <c r="F98" s="406"/>
      <c r="G98" s="406" t="s">
        <v>431</v>
      </c>
      <c r="H98" s="411" t="s">
        <v>321</v>
      </c>
      <c r="I98" s="408"/>
      <c r="J98" s="409" t="s">
        <v>489</v>
      </c>
      <c r="K98" s="409" t="s">
        <v>485</v>
      </c>
      <c r="L98" s="410">
        <v>7</v>
      </c>
      <c r="M98" s="389"/>
      <c r="N98" s="384"/>
      <c r="O98" s="385"/>
      <c r="Z98" s="390"/>
    </row>
    <row r="99" spans="1:26" s="205" customFormat="1" ht="25.5" customHeight="1">
      <c r="A99" s="401">
        <v>96</v>
      </c>
      <c r="B99" s="402" t="s">
        <v>536</v>
      </c>
      <c r="C99" s="403"/>
      <c r="D99" s="403"/>
      <c r="E99" s="405"/>
      <c r="F99" s="406"/>
      <c r="G99" s="406" t="s">
        <v>431</v>
      </c>
      <c r="H99" s="411" t="s">
        <v>50</v>
      </c>
      <c r="I99" s="408"/>
      <c r="J99" s="409" t="s">
        <v>489</v>
      </c>
      <c r="K99" s="409" t="s">
        <v>485</v>
      </c>
      <c r="L99" s="410">
        <v>7</v>
      </c>
      <c r="M99" s="389"/>
      <c r="N99" s="384"/>
      <c r="O99" s="385"/>
      <c r="Z99" s="390"/>
    </row>
    <row r="100" spans="1:26" s="205" customFormat="1" ht="26.25" customHeight="1">
      <c r="A100" s="401">
        <v>97</v>
      </c>
      <c r="B100" s="402" t="s">
        <v>302</v>
      </c>
      <c r="C100" s="403"/>
      <c r="D100" s="403"/>
      <c r="E100" s="405"/>
      <c r="F100" s="406"/>
      <c r="G100" s="406" t="s">
        <v>431</v>
      </c>
      <c r="H100" s="411" t="s">
        <v>242</v>
      </c>
      <c r="I100" s="408"/>
      <c r="J100" s="409" t="s">
        <v>489</v>
      </c>
      <c r="K100" s="409" t="s">
        <v>485</v>
      </c>
      <c r="L100" s="410">
        <v>7</v>
      </c>
      <c r="M100" s="389"/>
      <c r="N100" s="384"/>
      <c r="O100" s="385"/>
      <c r="Z100" s="390"/>
    </row>
    <row r="101" spans="1:26" s="205" customFormat="1" ht="28.5" customHeight="1">
      <c r="A101" s="401">
        <v>98</v>
      </c>
      <c r="B101" s="402" t="s">
        <v>278</v>
      </c>
      <c r="C101" s="403"/>
      <c r="D101" s="412"/>
      <c r="E101" s="413"/>
      <c r="F101" s="414"/>
      <c r="G101" s="414" t="s">
        <v>431</v>
      </c>
      <c r="H101" s="415" t="s">
        <v>270</v>
      </c>
      <c r="I101" s="408"/>
      <c r="J101" s="409" t="s">
        <v>489</v>
      </c>
      <c r="K101" s="409" t="s">
        <v>485</v>
      </c>
      <c r="L101" s="410">
        <v>7</v>
      </c>
      <c r="M101" s="389"/>
      <c r="N101" s="384"/>
      <c r="O101" s="385"/>
      <c r="Z101" s="390"/>
    </row>
    <row r="102" spans="1:26" s="205" customFormat="1" ht="72" customHeight="1" thickBot="1">
      <c r="A102" s="401">
        <v>99</v>
      </c>
      <c r="B102" s="416" t="s">
        <v>198</v>
      </c>
      <c r="C102" s="403"/>
      <c r="D102" s="403"/>
      <c r="E102" s="405"/>
      <c r="F102" s="406"/>
      <c r="G102" s="406" t="s">
        <v>431</v>
      </c>
      <c r="H102" s="411" t="s">
        <v>138</v>
      </c>
      <c r="I102" s="417"/>
      <c r="J102" s="409" t="s">
        <v>489</v>
      </c>
      <c r="K102" s="409" t="s">
        <v>485</v>
      </c>
      <c r="L102" s="410">
        <v>7</v>
      </c>
      <c r="M102" s="389"/>
      <c r="N102" s="384"/>
      <c r="O102" s="385"/>
      <c r="Z102" s="390"/>
    </row>
    <row r="103" spans="1:26" s="205" customFormat="1" ht="24" customHeight="1">
      <c r="A103" s="87">
        <v>100</v>
      </c>
      <c r="B103" s="265" t="s">
        <v>149</v>
      </c>
      <c r="C103" s="397">
        <v>675</v>
      </c>
      <c r="D103" s="398"/>
      <c r="E103" s="418">
        <v>36892</v>
      </c>
      <c r="F103" s="419" t="s">
        <v>476</v>
      </c>
      <c r="G103" s="419" t="s">
        <v>477</v>
      </c>
      <c r="H103" s="420" t="s">
        <v>137</v>
      </c>
      <c r="I103" s="344"/>
      <c r="J103" s="345" t="s">
        <v>489</v>
      </c>
      <c r="K103" s="345" t="s">
        <v>484</v>
      </c>
      <c r="L103" s="346">
        <v>6</v>
      </c>
      <c r="M103" s="389"/>
      <c r="N103" s="384"/>
      <c r="O103" s="385"/>
      <c r="Z103" s="390"/>
    </row>
    <row r="104" spans="1:26" s="205" customFormat="1" ht="24" customHeight="1">
      <c r="A104" s="87">
        <v>101</v>
      </c>
      <c r="B104" s="265" t="s">
        <v>254</v>
      </c>
      <c r="C104" s="397">
        <v>676</v>
      </c>
      <c r="D104" s="399"/>
      <c r="E104" s="418">
        <v>36921</v>
      </c>
      <c r="F104" s="419" t="s">
        <v>478</v>
      </c>
      <c r="G104" s="419" t="s">
        <v>477</v>
      </c>
      <c r="H104" s="420" t="s">
        <v>268</v>
      </c>
      <c r="I104" s="344"/>
      <c r="J104" s="345" t="s">
        <v>489</v>
      </c>
      <c r="K104" s="345" t="s">
        <v>484</v>
      </c>
      <c r="L104" s="346">
        <v>6</v>
      </c>
      <c r="M104" s="389"/>
      <c r="N104" s="384"/>
      <c r="O104" s="385"/>
      <c r="Z104" s="390"/>
    </row>
    <row r="105" spans="1:26" s="205" customFormat="1" ht="24" customHeight="1">
      <c r="A105" s="87">
        <v>102</v>
      </c>
      <c r="B105" s="246" t="s">
        <v>59</v>
      </c>
      <c r="C105" s="352">
        <v>676</v>
      </c>
      <c r="D105" s="353"/>
      <c r="E105" s="418">
        <v>36921</v>
      </c>
      <c r="F105" s="419" t="s">
        <v>478</v>
      </c>
      <c r="G105" s="419" t="s">
        <v>477</v>
      </c>
      <c r="H105" s="420" t="s">
        <v>126</v>
      </c>
      <c r="I105" s="337"/>
      <c r="J105" s="345" t="s">
        <v>489</v>
      </c>
      <c r="K105" s="345" t="s">
        <v>484</v>
      </c>
      <c r="L105" s="346">
        <v>6</v>
      </c>
      <c r="M105" s="389"/>
      <c r="N105" s="384"/>
      <c r="O105" s="385"/>
      <c r="Z105" s="390"/>
    </row>
    <row r="106" spans="1:26" s="205" customFormat="1" ht="24" customHeight="1">
      <c r="A106" s="87">
        <v>103</v>
      </c>
      <c r="B106" s="246" t="s">
        <v>353</v>
      </c>
      <c r="C106" s="352">
        <v>677</v>
      </c>
      <c r="D106" s="353"/>
      <c r="E106" s="418">
        <v>37571</v>
      </c>
      <c r="F106" s="419" t="s">
        <v>479</v>
      </c>
      <c r="G106" s="419" t="s">
        <v>477</v>
      </c>
      <c r="H106" s="420" t="s">
        <v>342</v>
      </c>
      <c r="I106" s="337"/>
      <c r="J106" s="345" t="s">
        <v>489</v>
      </c>
      <c r="K106" s="345" t="s">
        <v>484</v>
      </c>
      <c r="L106" s="346">
        <v>6</v>
      </c>
      <c r="M106" s="389"/>
      <c r="N106" s="384"/>
      <c r="O106" s="385"/>
      <c r="Z106" s="390"/>
    </row>
    <row r="107" spans="1:26" s="205" customFormat="1" ht="24" customHeight="1">
      <c r="A107" s="87">
        <v>104</v>
      </c>
      <c r="B107" s="246" t="s">
        <v>226</v>
      </c>
      <c r="C107" s="352">
        <v>675</v>
      </c>
      <c r="D107" s="353"/>
      <c r="E107" s="418">
        <v>36892</v>
      </c>
      <c r="F107" s="419" t="s">
        <v>476</v>
      </c>
      <c r="G107" s="419" t="s">
        <v>477</v>
      </c>
      <c r="H107" s="420" t="s">
        <v>240</v>
      </c>
      <c r="I107" s="337"/>
      <c r="J107" s="345" t="s">
        <v>489</v>
      </c>
      <c r="K107" s="345" t="s">
        <v>484</v>
      </c>
      <c r="L107" s="346">
        <v>6</v>
      </c>
      <c r="M107" s="389"/>
      <c r="N107" s="384"/>
      <c r="O107" s="385"/>
      <c r="Z107" s="390"/>
    </row>
    <row r="108" spans="1:26" s="205" customFormat="1" ht="24" customHeight="1">
      <c r="A108" s="87">
        <v>105</v>
      </c>
      <c r="B108" s="246" t="s">
        <v>168</v>
      </c>
      <c r="C108" s="352">
        <v>678</v>
      </c>
      <c r="D108" s="353"/>
      <c r="E108" s="418">
        <v>36892</v>
      </c>
      <c r="F108" s="419" t="s">
        <v>480</v>
      </c>
      <c r="G108" s="419" t="s">
        <v>477</v>
      </c>
      <c r="H108" s="420" t="s">
        <v>49</v>
      </c>
      <c r="I108" s="337"/>
      <c r="J108" s="345" t="s">
        <v>489</v>
      </c>
      <c r="K108" s="345" t="s">
        <v>484</v>
      </c>
      <c r="L108" s="346">
        <v>6</v>
      </c>
      <c r="M108" s="389"/>
      <c r="N108" s="384"/>
      <c r="O108" s="385"/>
      <c r="Z108" s="390"/>
    </row>
    <row r="109" spans="1:26" s="205" customFormat="1" ht="29.25" customHeight="1">
      <c r="A109" s="87">
        <v>106</v>
      </c>
      <c r="B109" s="246" t="s">
        <v>327</v>
      </c>
      <c r="C109" s="352">
        <v>678</v>
      </c>
      <c r="D109" s="353"/>
      <c r="E109" s="418">
        <v>36892</v>
      </c>
      <c r="F109" s="419" t="s">
        <v>480</v>
      </c>
      <c r="G109" s="419" t="s">
        <v>477</v>
      </c>
      <c r="H109" s="420" t="s">
        <v>321</v>
      </c>
      <c r="I109" s="337"/>
      <c r="J109" s="345" t="s">
        <v>489</v>
      </c>
      <c r="K109" s="345" t="s">
        <v>484</v>
      </c>
      <c r="L109" s="346">
        <v>6</v>
      </c>
      <c r="M109" s="389"/>
      <c r="N109" s="384"/>
      <c r="O109" s="385"/>
      <c r="Z109" s="390"/>
    </row>
    <row r="110" spans="1:26" s="205" customFormat="1" ht="24" customHeight="1">
      <c r="A110" s="87">
        <v>107</v>
      </c>
      <c r="B110" s="246" t="s">
        <v>537</v>
      </c>
      <c r="C110" s="352">
        <v>679</v>
      </c>
      <c r="D110" s="353"/>
      <c r="E110" s="418">
        <v>36896</v>
      </c>
      <c r="F110" s="419" t="s">
        <v>481</v>
      </c>
      <c r="G110" s="419" t="s">
        <v>477</v>
      </c>
      <c r="H110" s="420" t="s">
        <v>50</v>
      </c>
      <c r="I110" s="337"/>
      <c r="J110" s="345" t="s">
        <v>489</v>
      </c>
      <c r="K110" s="345" t="s">
        <v>484</v>
      </c>
      <c r="L110" s="346">
        <v>6</v>
      </c>
      <c r="M110" s="389"/>
      <c r="N110" s="384"/>
      <c r="O110" s="385"/>
      <c r="Z110" s="390"/>
    </row>
    <row r="111" spans="1:26" s="205" customFormat="1" ht="24" customHeight="1">
      <c r="A111" s="87">
        <v>108</v>
      </c>
      <c r="B111" s="246" t="s">
        <v>301</v>
      </c>
      <c r="C111" s="352">
        <v>679</v>
      </c>
      <c r="D111" s="353"/>
      <c r="E111" s="418">
        <v>36896</v>
      </c>
      <c r="F111" s="419" t="s">
        <v>481</v>
      </c>
      <c r="G111" s="419" t="s">
        <v>477</v>
      </c>
      <c r="H111" s="420" t="s">
        <v>242</v>
      </c>
      <c r="I111" s="337"/>
      <c r="J111" s="345" t="s">
        <v>489</v>
      </c>
      <c r="K111" s="345" t="s">
        <v>484</v>
      </c>
      <c r="L111" s="346">
        <v>6</v>
      </c>
      <c r="M111" s="389"/>
      <c r="N111" s="384"/>
      <c r="O111" s="385"/>
      <c r="Z111" s="390"/>
    </row>
    <row r="112" spans="1:26" s="205" customFormat="1" ht="24" customHeight="1">
      <c r="A112" s="87">
        <v>109</v>
      </c>
      <c r="B112" s="246" t="s">
        <v>277</v>
      </c>
      <c r="C112" s="352">
        <v>680</v>
      </c>
      <c r="D112" s="353"/>
      <c r="E112" s="418">
        <v>36932</v>
      </c>
      <c r="F112" s="419" t="s">
        <v>482</v>
      </c>
      <c r="G112" s="419" t="s">
        <v>477</v>
      </c>
      <c r="H112" s="420" t="s">
        <v>270</v>
      </c>
      <c r="I112" s="337"/>
      <c r="J112" s="345" t="s">
        <v>489</v>
      </c>
      <c r="K112" s="345" t="s">
        <v>484</v>
      </c>
      <c r="L112" s="346">
        <v>6</v>
      </c>
      <c r="M112" s="389"/>
      <c r="N112" s="384"/>
      <c r="O112" s="385"/>
      <c r="Z112" s="390"/>
    </row>
    <row r="113" spans="1:26" s="205" customFormat="1" ht="68.25" customHeight="1" thickBot="1">
      <c r="A113" s="87">
        <v>110</v>
      </c>
      <c r="B113" s="247" t="s">
        <v>197</v>
      </c>
      <c r="C113" s="350" t="s">
        <v>509</v>
      </c>
      <c r="D113" s="400"/>
      <c r="E113" s="421"/>
      <c r="F113" s="422" t="s">
        <v>508</v>
      </c>
      <c r="G113" s="422" t="s">
        <v>477</v>
      </c>
      <c r="H113" s="423" t="s">
        <v>138</v>
      </c>
      <c r="I113" s="339"/>
      <c r="J113" s="345" t="s">
        <v>489</v>
      </c>
      <c r="K113" s="345" t="s">
        <v>484</v>
      </c>
      <c r="L113" s="346">
        <v>6</v>
      </c>
      <c r="M113" s="389"/>
      <c r="N113" s="384"/>
      <c r="O113" s="385"/>
      <c r="Z113" s="390"/>
    </row>
    <row r="114" spans="1:26" s="205" customFormat="1" ht="28.5" customHeight="1">
      <c r="A114" s="363">
        <v>111</v>
      </c>
      <c r="B114" s="364" t="s">
        <v>538</v>
      </c>
      <c r="C114" s="365"/>
      <c r="D114" s="365"/>
      <c r="E114" s="366"/>
      <c r="F114" s="367"/>
      <c r="G114" s="368"/>
      <c r="H114" s="369" t="s">
        <v>137</v>
      </c>
      <c r="I114" s="370"/>
      <c r="J114" s="371"/>
      <c r="K114" s="371"/>
      <c r="L114" s="372"/>
      <c r="M114" s="389"/>
      <c r="N114" s="384"/>
      <c r="O114" s="385"/>
      <c r="Z114" s="390"/>
    </row>
    <row r="115" spans="1:26" s="205" customFormat="1" ht="28.5" customHeight="1">
      <c r="A115" s="363">
        <v>112</v>
      </c>
      <c r="B115" s="364" t="s">
        <v>539</v>
      </c>
      <c r="C115" s="365"/>
      <c r="D115" s="365"/>
      <c r="E115" s="366"/>
      <c r="F115" s="367"/>
      <c r="G115" s="368"/>
      <c r="H115" s="369" t="s">
        <v>268</v>
      </c>
      <c r="I115" s="370"/>
      <c r="J115" s="371"/>
      <c r="K115" s="371"/>
      <c r="L115" s="372"/>
      <c r="M115" s="389"/>
      <c r="N115" s="384"/>
      <c r="O115" s="385"/>
      <c r="Z115" s="390"/>
    </row>
    <row r="116" spans="1:26" s="205" customFormat="1" ht="24" customHeight="1">
      <c r="A116" s="363">
        <v>113</v>
      </c>
      <c r="B116" s="364" t="s">
        <v>540</v>
      </c>
      <c r="C116" s="365"/>
      <c r="D116" s="365"/>
      <c r="E116" s="366"/>
      <c r="F116" s="367"/>
      <c r="G116" s="368"/>
      <c r="H116" s="373" t="s">
        <v>126</v>
      </c>
      <c r="I116" s="370"/>
      <c r="J116" s="371"/>
      <c r="K116" s="371"/>
      <c r="L116" s="372"/>
      <c r="M116" s="389"/>
      <c r="N116" s="384"/>
      <c r="O116" s="385"/>
      <c r="Z116" s="390"/>
    </row>
    <row r="117" spans="1:26" s="205" customFormat="1" ht="24" customHeight="1">
      <c r="A117" s="363">
        <v>114</v>
      </c>
      <c r="B117" s="364" t="s">
        <v>541</v>
      </c>
      <c r="C117" s="365"/>
      <c r="D117" s="365"/>
      <c r="E117" s="366"/>
      <c r="F117" s="367"/>
      <c r="G117" s="368"/>
      <c r="H117" s="373" t="s">
        <v>342</v>
      </c>
      <c r="I117" s="370"/>
      <c r="J117" s="371"/>
      <c r="K117" s="371"/>
      <c r="L117" s="372"/>
      <c r="M117" s="389"/>
      <c r="N117" s="384"/>
      <c r="O117" s="385"/>
      <c r="Z117" s="390"/>
    </row>
    <row r="118" spans="1:26" s="205" customFormat="1" ht="24" customHeight="1">
      <c r="A118" s="363">
        <v>115</v>
      </c>
      <c r="B118" s="364" t="s">
        <v>542</v>
      </c>
      <c r="C118" s="365"/>
      <c r="D118" s="365"/>
      <c r="E118" s="366"/>
      <c r="F118" s="367"/>
      <c r="G118" s="368"/>
      <c r="H118" s="373" t="s">
        <v>240</v>
      </c>
      <c r="I118" s="370"/>
      <c r="J118" s="371"/>
      <c r="K118" s="371"/>
      <c r="L118" s="372"/>
      <c r="M118" s="389"/>
      <c r="N118" s="384"/>
      <c r="O118" s="385"/>
      <c r="Z118" s="390"/>
    </row>
    <row r="119" spans="1:26" s="205" customFormat="1" ht="24" customHeight="1">
      <c r="A119" s="363">
        <v>116</v>
      </c>
      <c r="B119" s="364" t="s">
        <v>543</v>
      </c>
      <c r="C119" s="365"/>
      <c r="D119" s="365"/>
      <c r="E119" s="366"/>
      <c r="F119" s="367"/>
      <c r="G119" s="368"/>
      <c r="H119" s="373" t="s">
        <v>49</v>
      </c>
      <c r="I119" s="370"/>
      <c r="J119" s="371"/>
      <c r="K119" s="371"/>
      <c r="L119" s="372"/>
      <c r="M119" s="389"/>
      <c r="N119" s="384"/>
      <c r="O119" s="385"/>
      <c r="Z119" s="390"/>
    </row>
    <row r="120" spans="1:26" s="205" customFormat="1" ht="24" customHeight="1">
      <c r="A120" s="363">
        <v>117</v>
      </c>
      <c r="B120" s="364" t="s">
        <v>544</v>
      </c>
      <c r="C120" s="365"/>
      <c r="D120" s="365"/>
      <c r="E120" s="366"/>
      <c r="F120" s="367"/>
      <c r="G120" s="368"/>
      <c r="H120" s="373" t="s">
        <v>321</v>
      </c>
      <c r="I120" s="370"/>
      <c r="J120" s="371"/>
      <c r="K120" s="371"/>
      <c r="L120" s="372"/>
      <c r="M120" s="389"/>
      <c r="N120" s="384"/>
      <c r="O120" s="385"/>
      <c r="Z120" s="390"/>
    </row>
    <row r="121" spans="1:26" s="205" customFormat="1" ht="30" customHeight="1">
      <c r="A121" s="363">
        <v>118</v>
      </c>
      <c r="B121" s="364" t="s">
        <v>545</v>
      </c>
      <c r="C121" s="365"/>
      <c r="D121" s="365"/>
      <c r="E121" s="366"/>
      <c r="F121" s="367"/>
      <c r="G121" s="368"/>
      <c r="H121" s="373" t="s">
        <v>50</v>
      </c>
      <c r="I121" s="370"/>
      <c r="J121" s="371"/>
      <c r="K121" s="371"/>
      <c r="L121" s="372"/>
      <c r="M121" s="389"/>
      <c r="N121" s="384"/>
      <c r="O121" s="385"/>
      <c r="Z121" s="390"/>
    </row>
    <row r="122" spans="1:26" s="205" customFormat="1" ht="24" customHeight="1">
      <c r="A122" s="363">
        <v>119</v>
      </c>
      <c r="B122" s="364" t="s">
        <v>546</v>
      </c>
      <c r="C122" s="365"/>
      <c r="D122" s="365"/>
      <c r="E122" s="366"/>
      <c r="F122" s="367"/>
      <c r="G122" s="368"/>
      <c r="H122" s="373" t="s">
        <v>242</v>
      </c>
      <c r="I122" s="370"/>
      <c r="J122" s="371"/>
      <c r="K122" s="371"/>
      <c r="L122" s="372"/>
      <c r="M122" s="389"/>
      <c r="N122" s="384"/>
      <c r="O122" s="385"/>
      <c r="Z122" s="390"/>
    </row>
    <row r="123" spans="1:26" s="205" customFormat="1" ht="24" customHeight="1">
      <c r="A123" s="363">
        <v>120</v>
      </c>
      <c r="B123" s="364" t="s">
        <v>547</v>
      </c>
      <c r="C123" s="374"/>
      <c r="D123" s="374"/>
      <c r="E123" s="375"/>
      <c r="F123" s="376"/>
      <c r="G123" s="377"/>
      <c r="H123" s="378" t="s">
        <v>270</v>
      </c>
      <c r="I123" s="370"/>
      <c r="J123" s="371"/>
      <c r="K123" s="371"/>
      <c r="L123" s="372"/>
      <c r="M123" s="389"/>
      <c r="N123" s="384"/>
      <c r="O123" s="385"/>
      <c r="Z123" s="390"/>
    </row>
    <row r="124" spans="1:26" s="205" customFormat="1" ht="102.75" customHeight="1" thickBot="1">
      <c r="A124" s="363">
        <v>121</v>
      </c>
      <c r="B124" s="379" t="s">
        <v>548</v>
      </c>
      <c r="C124" s="365"/>
      <c r="D124" s="365"/>
      <c r="E124" s="380"/>
      <c r="F124" s="381"/>
      <c r="G124" s="368"/>
      <c r="H124" s="373" t="s">
        <v>138</v>
      </c>
      <c r="I124" s="382"/>
      <c r="J124" s="371"/>
      <c r="K124" s="371"/>
      <c r="L124" s="372"/>
      <c r="M124" s="389"/>
      <c r="N124" s="384"/>
      <c r="O124" s="385"/>
      <c r="Z124" s="390"/>
    </row>
    <row r="125" spans="1:26" s="205" customFormat="1" ht="24" customHeight="1">
      <c r="A125" s="87">
        <v>122</v>
      </c>
      <c r="B125" s="248" t="s">
        <v>538</v>
      </c>
      <c r="C125" s="354"/>
      <c r="D125" s="355"/>
      <c r="E125" s="333"/>
      <c r="F125" s="334"/>
      <c r="G125" s="335"/>
      <c r="H125" s="336" t="s">
        <v>137</v>
      </c>
      <c r="I125" s="344"/>
      <c r="J125" s="345"/>
      <c r="K125" s="345"/>
      <c r="L125" s="346"/>
      <c r="M125" s="389"/>
      <c r="N125" s="384"/>
      <c r="O125" s="385"/>
      <c r="Z125" s="390"/>
    </row>
    <row r="126" spans="1:26" s="205" customFormat="1" ht="24" customHeight="1">
      <c r="A126" s="87">
        <v>123</v>
      </c>
      <c r="B126" s="248" t="s">
        <v>539</v>
      </c>
      <c r="C126" s="354"/>
      <c r="D126" s="355"/>
      <c r="E126" s="333"/>
      <c r="F126" s="334"/>
      <c r="G126" s="335"/>
      <c r="H126" s="336" t="s">
        <v>268</v>
      </c>
      <c r="I126" s="344"/>
      <c r="J126" s="345"/>
      <c r="K126" s="345"/>
      <c r="L126" s="346"/>
      <c r="M126" s="389"/>
      <c r="N126" s="384"/>
      <c r="O126" s="385"/>
      <c r="Z126" s="390"/>
    </row>
    <row r="127" spans="1:26" s="205" customFormat="1" ht="26.25" customHeight="1">
      <c r="A127" s="87">
        <v>124</v>
      </c>
      <c r="B127" s="257" t="s">
        <v>540</v>
      </c>
      <c r="C127" s="354"/>
      <c r="D127" s="355"/>
      <c r="E127" s="333"/>
      <c r="F127" s="334"/>
      <c r="G127" s="335"/>
      <c r="H127" s="338" t="s">
        <v>126</v>
      </c>
      <c r="I127" s="337"/>
      <c r="J127" s="345"/>
      <c r="K127" s="345"/>
      <c r="L127" s="346"/>
      <c r="M127" s="389"/>
      <c r="N127" s="384"/>
      <c r="O127" s="385"/>
      <c r="Z127" s="390"/>
    </row>
    <row r="128" spans="1:26" s="205" customFormat="1" ht="24" customHeight="1">
      <c r="A128" s="87">
        <v>125</v>
      </c>
      <c r="B128" s="257" t="s">
        <v>541</v>
      </c>
      <c r="C128" s="354"/>
      <c r="D128" s="355"/>
      <c r="E128" s="333"/>
      <c r="F128" s="334"/>
      <c r="G128" s="335"/>
      <c r="H128" s="338" t="s">
        <v>342</v>
      </c>
      <c r="I128" s="337"/>
      <c r="J128" s="345"/>
      <c r="K128" s="345"/>
      <c r="L128" s="346"/>
      <c r="M128" s="389"/>
      <c r="N128" s="384"/>
      <c r="O128" s="385"/>
      <c r="Z128" s="390"/>
    </row>
    <row r="129" spans="1:26" s="205" customFormat="1" ht="24" customHeight="1">
      <c r="A129" s="87">
        <v>126</v>
      </c>
      <c r="B129" s="257" t="s">
        <v>542</v>
      </c>
      <c r="C129" s="354"/>
      <c r="D129" s="355"/>
      <c r="E129" s="333"/>
      <c r="F129" s="334"/>
      <c r="G129" s="335"/>
      <c r="H129" s="338" t="s">
        <v>240</v>
      </c>
      <c r="I129" s="337"/>
      <c r="J129" s="345"/>
      <c r="K129" s="345"/>
      <c r="L129" s="346"/>
      <c r="M129" s="389"/>
      <c r="N129" s="384"/>
      <c r="O129" s="385"/>
      <c r="Z129" s="390"/>
    </row>
    <row r="130" spans="1:26" s="205" customFormat="1" ht="24" customHeight="1">
      <c r="A130" s="87">
        <v>127</v>
      </c>
      <c r="B130" s="257" t="s">
        <v>543</v>
      </c>
      <c r="C130" s="354"/>
      <c r="D130" s="355"/>
      <c r="E130" s="333"/>
      <c r="F130" s="334"/>
      <c r="G130" s="335"/>
      <c r="H130" s="338" t="s">
        <v>49</v>
      </c>
      <c r="I130" s="337"/>
      <c r="J130" s="345"/>
      <c r="K130" s="345"/>
      <c r="L130" s="346"/>
      <c r="M130" s="389"/>
      <c r="N130" s="384"/>
      <c r="O130" s="385"/>
      <c r="Z130" s="390"/>
    </row>
    <row r="131" spans="1:26" s="205" customFormat="1" ht="24" customHeight="1">
      <c r="A131" s="87">
        <v>128</v>
      </c>
      <c r="B131" s="257" t="s">
        <v>544</v>
      </c>
      <c r="C131" s="354"/>
      <c r="D131" s="355"/>
      <c r="E131" s="333"/>
      <c r="F131" s="334"/>
      <c r="G131" s="335"/>
      <c r="H131" s="338" t="s">
        <v>321</v>
      </c>
      <c r="I131" s="337"/>
      <c r="J131" s="345"/>
      <c r="K131" s="345"/>
      <c r="L131" s="346"/>
      <c r="M131" s="389"/>
      <c r="N131" s="384"/>
      <c r="O131" s="385"/>
      <c r="Z131" s="390"/>
    </row>
    <row r="132" spans="1:26" s="205" customFormat="1" ht="24" customHeight="1">
      <c r="A132" s="87">
        <v>129</v>
      </c>
      <c r="B132" s="257" t="s">
        <v>545</v>
      </c>
      <c r="C132" s="354"/>
      <c r="D132" s="355"/>
      <c r="E132" s="333"/>
      <c r="F132" s="334"/>
      <c r="G132" s="335"/>
      <c r="H132" s="338" t="s">
        <v>50</v>
      </c>
      <c r="I132" s="337"/>
      <c r="J132" s="345"/>
      <c r="K132" s="345"/>
      <c r="L132" s="346"/>
      <c r="M132" s="389"/>
      <c r="N132" s="384"/>
      <c r="O132" s="385"/>
      <c r="Z132" s="390"/>
    </row>
    <row r="133" spans="1:26" s="205" customFormat="1" ht="28.5" customHeight="1">
      <c r="A133" s="87">
        <v>130</v>
      </c>
      <c r="B133" s="257" t="s">
        <v>546</v>
      </c>
      <c r="C133" s="354"/>
      <c r="D133" s="355"/>
      <c r="E133" s="333"/>
      <c r="F133" s="334"/>
      <c r="G133" s="335"/>
      <c r="H133" s="338" t="s">
        <v>242</v>
      </c>
      <c r="I133" s="337"/>
      <c r="J133" s="345"/>
      <c r="K133" s="345"/>
      <c r="L133" s="346"/>
      <c r="M133" s="389"/>
      <c r="N133" s="384"/>
      <c r="O133" s="385"/>
      <c r="Z133" s="390"/>
    </row>
    <row r="134" spans="1:26" s="205" customFormat="1" ht="24" customHeight="1">
      <c r="A134" s="87">
        <v>131</v>
      </c>
      <c r="B134" s="257" t="s">
        <v>547</v>
      </c>
      <c r="C134" s="354"/>
      <c r="D134" s="355"/>
      <c r="E134" s="333"/>
      <c r="F134" s="334"/>
      <c r="G134" s="335"/>
      <c r="H134" s="338" t="s">
        <v>270</v>
      </c>
      <c r="I134" s="337"/>
      <c r="J134" s="345"/>
      <c r="K134" s="345"/>
      <c r="L134" s="346"/>
      <c r="M134" s="389"/>
      <c r="N134" s="384"/>
      <c r="O134" s="385"/>
      <c r="Z134" s="390"/>
    </row>
    <row r="135" spans="1:26" s="205" customFormat="1" ht="69.75" customHeight="1" thickBot="1">
      <c r="A135" s="87">
        <v>132</v>
      </c>
      <c r="B135" s="264" t="s">
        <v>548</v>
      </c>
      <c r="C135" s="356"/>
      <c r="D135" s="357"/>
      <c r="E135" s="358"/>
      <c r="F135" s="359"/>
      <c r="G135" s="335"/>
      <c r="H135" s="351" t="s">
        <v>138</v>
      </c>
      <c r="I135" s="339"/>
      <c r="J135" s="345"/>
      <c r="K135" s="345"/>
      <c r="L135" s="346"/>
      <c r="M135" s="389"/>
      <c r="N135" s="384"/>
      <c r="O135" s="385"/>
      <c r="Z135" s="390"/>
    </row>
    <row r="136" spans="1:26" s="205" customFormat="1" ht="24" customHeight="1">
      <c r="A136" s="363">
        <v>133</v>
      </c>
      <c r="B136" s="364" t="s">
        <v>538</v>
      </c>
      <c r="C136" s="365"/>
      <c r="D136" s="365"/>
      <c r="E136" s="366"/>
      <c r="F136" s="367"/>
      <c r="G136" s="368"/>
      <c r="H136" s="369" t="s">
        <v>137</v>
      </c>
      <c r="I136" s="370"/>
      <c r="J136" s="371"/>
      <c r="K136" s="371"/>
      <c r="L136" s="372"/>
      <c r="M136" s="389"/>
      <c r="N136" s="384"/>
      <c r="O136" s="385"/>
      <c r="Z136" s="390"/>
    </row>
    <row r="137" spans="1:26" s="205" customFormat="1" ht="24" customHeight="1">
      <c r="A137" s="363">
        <v>134</v>
      </c>
      <c r="B137" s="364" t="s">
        <v>539</v>
      </c>
      <c r="C137" s="365"/>
      <c r="D137" s="365"/>
      <c r="E137" s="366"/>
      <c r="F137" s="367"/>
      <c r="G137" s="368"/>
      <c r="H137" s="369" t="s">
        <v>268</v>
      </c>
      <c r="I137" s="370"/>
      <c r="J137" s="371"/>
      <c r="K137" s="371"/>
      <c r="L137" s="372"/>
      <c r="M137" s="389"/>
      <c r="N137" s="384"/>
      <c r="O137" s="385"/>
      <c r="Z137" s="390"/>
    </row>
    <row r="138" spans="1:26" s="205" customFormat="1" ht="24" customHeight="1">
      <c r="A138" s="363">
        <v>135</v>
      </c>
      <c r="B138" s="364" t="s">
        <v>540</v>
      </c>
      <c r="C138" s="365"/>
      <c r="D138" s="365"/>
      <c r="E138" s="366"/>
      <c r="F138" s="367"/>
      <c r="G138" s="368"/>
      <c r="H138" s="373" t="s">
        <v>126</v>
      </c>
      <c r="I138" s="370"/>
      <c r="J138" s="371"/>
      <c r="K138" s="371"/>
      <c r="L138" s="372"/>
      <c r="M138" s="389"/>
      <c r="N138" s="384"/>
      <c r="O138" s="385"/>
      <c r="Z138" s="390"/>
    </row>
    <row r="139" spans="1:26" s="205" customFormat="1" ht="25.5" customHeight="1">
      <c r="A139" s="363">
        <v>136</v>
      </c>
      <c r="B139" s="364" t="s">
        <v>541</v>
      </c>
      <c r="C139" s="365"/>
      <c r="D139" s="365"/>
      <c r="E139" s="366"/>
      <c r="F139" s="367"/>
      <c r="G139" s="368"/>
      <c r="H139" s="373" t="s">
        <v>342</v>
      </c>
      <c r="I139" s="370"/>
      <c r="J139" s="371"/>
      <c r="K139" s="371"/>
      <c r="L139" s="372"/>
      <c r="M139" s="389"/>
      <c r="N139" s="384"/>
      <c r="O139" s="385"/>
      <c r="Z139" s="390"/>
    </row>
    <row r="140" spans="1:26" s="205" customFormat="1" ht="24" customHeight="1">
      <c r="A140" s="363">
        <v>137</v>
      </c>
      <c r="B140" s="364" t="s">
        <v>542</v>
      </c>
      <c r="C140" s="365"/>
      <c r="D140" s="365"/>
      <c r="E140" s="366"/>
      <c r="F140" s="367"/>
      <c r="G140" s="368"/>
      <c r="H140" s="373" t="s">
        <v>240</v>
      </c>
      <c r="I140" s="370"/>
      <c r="J140" s="371"/>
      <c r="K140" s="371"/>
      <c r="L140" s="372"/>
      <c r="M140" s="389"/>
      <c r="N140" s="384"/>
      <c r="O140" s="385"/>
      <c r="Z140" s="390"/>
    </row>
    <row r="141" spans="1:26" s="205" customFormat="1" ht="24" customHeight="1">
      <c r="A141" s="363">
        <v>138</v>
      </c>
      <c r="B141" s="364" t="s">
        <v>543</v>
      </c>
      <c r="C141" s="365"/>
      <c r="D141" s="365"/>
      <c r="E141" s="366"/>
      <c r="F141" s="367"/>
      <c r="G141" s="368"/>
      <c r="H141" s="373" t="s">
        <v>49</v>
      </c>
      <c r="I141" s="370"/>
      <c r="J141" s="371"/>
      <c r="K141" s="371"/>
      <c r="L141" s="372"/>
      <c r="M141" s="389"/>
      <c r="N141" s="384"/>
      <c r="O141" s="385"/>
      <c r="Z141" s="390"/>
    </row>
    <row r="142" spans="1:26" s="205" customFormat="1" ht="24" customHeight="1">
      <c r="A142" s="363">
        <v>139</v>
      </c>
      <c r="B142" s="364" t="s">
        <v>544</v>
      </c>
      <c r="C142" s="365"/>
      <c r="D142" s="365"/>
      <c r="E142" s="366"/>
      <c r="F142" s="367"/>
      <c r="G142" s="368"/>
      <c r="H142" s="373" t="s">
        <v>321</v>
      </c>
      <c r="I142" s="370"/>
      <c r="J142" s="371"/>
      <c r="K142" s="371"/>
      <c r="L142" s="372"/>
      <c r="M142" s="389"/>
      <c r="N142" s="384"/>
      <c r="O142" s="385"/>
      <c r="Z142" s="390"/>
    </row>
    <row r="143" spans="1:26" s="205" customFormat="1" ht="24" customHeight="1">
      <c r="A143" s="363">
        <v>140</v>
      </c>
      <c r="B143" s="364" t="s">
        <v>545</v>
      </c>
      <c r="C143" s="365"/>
      <c r="D143" s="365"/>
      <c r="E143" s="366"/>
      <c r="F143" s="367"/>
      <c r="G143" s="368"/>
      <c r="H143" s="373" t="s">
        <v>50</v>
      </c>
      <c r="I143" s="370"/>
      <c r="J143" s="371"/>
      <c r="K143" s="371"/>
      <c r="L143" s="372"/>
      <c r="M143" s="389"/>
      <c r="N143" s="384"/>
      <c r="O143" s="385"/>
      <c r="Z143" s="390"/>
    </row>
    <row r="144" spans="1:26" s="205" customFormat="1" ht="24" customHeight="1">
      <c r="A144" s="363">
        <v>141</v>
      </c>
      <c r="B144" s="364" t="s">
        <v>546</v>
      </c>
      <c r="C144" s="365"/>
      <c r="D144" s="365"/>
      <c r="E144" s="366"/>
      <c r="F144" s="367"/>
      <c r="G144" s="368"/>
      <c r="H144" s="373" t="s">
        <v>242</v>
      </c>
      <c r="I144" s="370"/>
      <c r="J144" s="371"/>
      <c r="K144" s="371"/>
      <c r="L144" s="372"/>
      <c r="M144" s="389"/>
      <c r="N144" s="384"/>
      <c r="O144" s="385"/>
      <c r="Z144" s="390"/>
    </row>
    <row r="145" spans="1:26" s="205" customFormat="1" ht="24" customHeight="1">
      <c r="A145" s="363">
        <v>142</v>
      </c>
      <c r="B145" s="364" t="s">
        <v>547</v>
      </c>
      <c r="C145" s="374"/>
      <c r="D145" s="374"/>
      <c r="E145" s="375"/>
      <c r="F145" s="376"/>
      <c r="G145" s="377"/>
      <c r="H145" s="378" t="s">
        <v>270</v>
      </c>
      <c r="I145" s="370"/>
      <c r="J145" s="371"/>
      <c r="K145" s="371"/>
      <c r="L145" s="372"/>
      <c r="M145" s="389"/>
      <c r="N145" s="384"/>
      <c r="O145" s="385"/>
      <c r="Z145" s="390"/>
    </row>
    <row r="146" spans="1:26" s="205" customFormat="1" ht="69.75" customHeight="1" thickBot="1">
      <c r="A146" s="363">
        <v>143</v>
      </c>
      <c r="B146" s="379" t="s">
        <v>548</v>
      </c>
      <c r="C146" s="365"/>
      <c r="D146" s="365"/>
      <c r="E146" s="380"/>
      <c r="F146" s="381"/>
      <c r="G146" s="368"/>
      <c r="H146" s="373" t="s">
        <v>138</v>
      </c>
      <c r="I146" s="382"/>
      <c r="J146" s="371"/>
      <c r="K146" s="371"/>
      <c r="L146" s="372"/>
      <c r="M146" s="389"/>
      <c r="N146" s="384"/>
      <c r="O146" s="385"/>
      <c r="Z146" s="390"/>
    </row>
    <row r="147" spans="1:26" s="205" customFormat="1" ht="24" customHeight="1">
      <c r="A147" s="87">
        <v>144</v>
      </c>
      <c r="B147" s="248" t="s">
        <v>538</v>
      </c>
      <c r="C147" s="340"/>
      <c r="D147" s="360"/>
      <c r="E147" s="341"/>
      <c r="F147" s="342"/>
      <c r="G147" s="343"/>
      <c r="H147" s="336" t="s">
        <v>137</v>
      </c>
      <c r="I147" s="344"/>
      <c r="J147" s="345"/>
      <c r="K147" s="345"/>
      <c r="L147" s="346"/>
      <c r="M147" s="389"/>
      <c r="N147" s="384"/>
      <c r="O147" s="385"/>
      <c r="Z147" s="390"/>
    </row>
    <row r="148" spans="1:26" s="205" customFormat="1" ht="24" customHeight="1">
      <c r="A148" s="87">
        <v>145</v>
      </c>
      <c r="B148" s="248" t="s">
        <v>539</v>
      </c>
      <c r="C148" s="340"/>
      <c r="D148" s="340"/>
      <c r="E148" s="341"/>
      <c r="F148" s="342"/>
      <c r="G148" s="343"/>
      <c r="H148" s="336" t="s">
        <v>268</v>
      </c>
      <c r="I148" s="344"/>
      <c r="J148" s="345"/>
      <c r="K148" s="345"/>
      <c r="L148" s="346"/>
      <c r="M148" s="389"/>
      <c r="N148" s="384"/>
      <c r="O148" s="385"/>
      <c r="Z148" s="390"/>
    </row>
    <row r="149" spans="1:26" s="205" customFormat="1" ht="24" customHeight="1">
      <c r="A149" s="87">
        <v>146</v>
      </c>
      <c r="B149" s="257" t="s">
        <v>540</v>
      </c>
      <c r="C149" s="332"/>
      <c r="D149" s="361"/>
      <c r="E149" s="347"/>
      <c r="F149" s="342"/>
      <c r="G149" s="349"/>
      <c r="H149" s="338" t="s">
        <v>126</v>
      </c>
      <c r="I149" s="337"/>
      <c r="J149" s="345"/>
      <c r="K149" s="345"/>
      <c r="L149" s="346"/>
      <c r="M149" s="389"/>
      <c r="N149" s="384"/>
      <c r="O149" s="385"/>
      <c r="Z149" s="390"/>
    </row>
    <row r="150" spans="1:26" s="205" customFormat="1" ht="24" customHeight="1">
      <c r="A150" s="87">
        <v>147</v>
      </c>
      <c r="B150" s="257" t="s">
        <v>541</v>
      </c>
      <c r="C150" s="332"/>
      <c r="D150" s="332"/>
      <c r="E150" s="362"/>
      <c r="F150" s="348"/>
      <c r="G150" s="349"/>
      <c r="H150" s="338" t="s">
        <v>342</v>
      </c>
      <c r="I150" s="337"/>
      <c r="J150" s="345"/>
      <c r="K150" s="345"/>
      <c r="L150" s="346"/>
      <c r="M150" s="389"/>
      <c r="N150" s="384"/>
      <c r="O150" s="385"/>
      <c r="Z150" s="390"/>
    </row>
    <row r="151" spans="1:26" s="205" customFormat="1" ht="26.25" customHeight="1">
      <c r="A151" s="87">
        <v>148</v>
      </c>
      <c r="B151" s="257" t="s">
        <v>542</v>
      </c>
      <c r="C151" s="332"/>
      <c r="D151" s="332"/>
      <c r="E151" s="362"/>
      <c r="F151" s="348"/>
      <c r="G151" s="349"/>
      <c r="H151" s="338" t="s">
        <v>240</v>
      </c>
      <c r="I151" s="337"/>
      <c r="J151" s="345"/>
      <c r="K151" s="345"/>
      <c r="L151" s="346"/>
      <c r="M151" s="389"/>
      <c r="N151" s="384"/>
      <c r="O151" s="385"/>
      <c r="Z151" s="390"/>
    </row>
    <row r="152" spans="1:26" s="205" customFormat="1" ht="24" customHeight="1">
      <c r="A152" s="87">
        <v>149</v>
      </c>
      <c r="B152" s="257" t="s">
        <v>543</v>
      </c>
      <c r="C152" s="332"/>
      <c r="D152" s="332"/>
      <c r="E152" s="362"/>
      <c r="F152" s="348"/>
      <c r="G152" s="349"/>
      <c r="H152" s="338" t="s">
        <v>49</v>
      </c>
      <c r="I152" s="337"/>
      <c r="J152" s="345"/>
      <c r="K152" s="345"/>
      <c r="L152" s="346"/>
      <c r="M152" s="389"/>
      <c r="N152" s="384"/>
      <c r="O152" s="385"/>
      <c r="Z152" s="390"/>
    </row>
    <row r="153" spans="1:26" s="205" customFormat="1" ht="24" customHeight="1">
      <c r="A153" s="87">
        <v>150</v>
      </c>
      <c r="B153" s="257" t="s">
        <v>544</v>
      </c>
      <c r="C153" s="332"/>
      <c r="D153" s="332"/>
      <c r="E153" s="347"/>
      <c r="F153" s="348"/>
      <c r="G153" s="349"/>
      <c r="H153" s="338" t="s">
        <v>321</v>
      </c>
      <c r="I153" s="337"/>
      <c r="J153" s="345"/>
      <c r="K153" s="345"/>
      <c r="L153" s="346"/>
      <c r="M153" s="389"/>
      <c r="N153" s="384"/>
      <c r="O153" s="385"/>
      <c r="Z153" s="390"/>
    </row>
    <row r="154" spans="1:26" s="205" customFormat="1" ht="24" customHeight="1">
      <c r="A154" s="87">
        <v>151</v>
      </c>
      <c r="B154" s="257" t="s">
        <v>545</v>
      </c>
      <c r="C154" s="332"/>
      <c r="D154" s="332"/>
      <c r="E154" s="347"/>
      <c r="F154" s="348"/>
      <c r="G154" s="349"/>
      <c r="H154" s="338" t="s">
        <v>50</v>
      </c>
      <c r="I154" s="337"/>
      <c r="J154" s="345"/>
      <c r="K154" s="345"/>
      <c r="L154" s="346"/>
      <c r="M154" s="389"/>
      <c r="N154" s="384"/>
      <c r="O154" s="385"/>
      <c r="Z154" s="390"/>
    </row>
    <row r="155" spans="1:26" s="205" customFormat="1" ht="24" customHeight="1">
      <c r="A155" s="87">
        <v>152</v>
      </c>
      <c r="B155" s="257" t="s">
        <v>546</v>
      </c>
      <c r="C155" s="332"/>
      <c r="D155" s="332"/>
      <c r="E155" s="347"/>
      <c r="F155" s="348"/>
      <c r="G155" s="349"/>
      <c r="H155" s="338" t="s">
        <v>242</v>
      </c>
      <c r="I155" s="337"/>
      <c r="J155" s="345"/>
      <c r="K155" s="345"/>
      <c r="L155" s="346"/>
      <c r="M155" s="389"/>
      <c r="N155" s="384"/>
      <c r="O155" s="385"/>
      <c r="Z155" s="390"/>
    </row>
    <row r="156" spans="1:26" s="205" customFormat="1" ht="28.5" customHeight="1">
      <c r="A156" s="87">
        <v>153</v>
      </c>
      <c r="B156" s="257" t="s">
        <v>547</v>
      </c>
      <c r="C156" s="332"/>
      <c r="D156" s="332"/>
      <c r="E156" s="347"/>
      <c r="F156" s="348"/>
      <c r="G156" s="349"/>
      <c r="H156" s="338" t="s">
        <v>270</v>
      </c>
      <c r="I156" s="337"/>
      <c r="J156" s="345"/>
      <c r="K156" s="345"/>
      <c r="L156" s="346"/>
      <c r="M156" s="389"/>
      <c r="N156" s="384"/>
      <c r="O156" s="385"/>
      <c r="Z156" s="390"/>
    </row>
    <row r="157" spans="1:26" s="122" customFormat="1" ht="72.75" customHeight="1">
      <c r="A157" s="87">
        <v>154</v>
      </c>
      <c r="B157" s="267" t="s">
        <v>548</v>
      </c>
      <c r="C157" s="268"/>
      <c r="D157" s="268"/>
      <c r="E157" s="269"/>
      <c r="F157" s="270"/>
      <c r="G157" s="271"/>
      <c r="H157" s="272" t="s">
        <v>138</v>
      </c>
      <c r="I157" s="273"/>
      <c r="J157" s="345"/>
      <c r="K157" s="345"/>
      <c r="L157" s="346"/>
      <c r="M157" s="389"/>
      <c r="N157" s="384"/>
      <c r="O157" s="385"/>
      <c r="Z157" s="390"/>
    </row>
    <row r="158" spans="1:26" s="122" customFormat="1" ht="30" customHeight="1">
      <c r="A158" s="363">
        <v>155</v>
      </c>
      <c r="B158" s="364" t="s">
        <v>538</v>
      </c>
      <c r="C158" s="365"/>
      <c r="D158" s="365"/>
      <c r="E158" s="366"/>
      <c r="F158" s="367"/>
      <c r="G158" s="368"/>
      <c r="H158" s="369" t="s">
        <v>137</v>
      </c>
      <c r="I158" s="370"/>
      <c r="J158" s="371"/>
      <c r="K158" s="371"/>
      <c r="L158" s="372"/>
      <c r="M158" s="389"/>
      <c r="N158" s="384"/>
      <c r="O158" s="385"/>
      <c r="Z158" s="390"/>
    </row>
    <row r="159" spans="1:26" s="122" customFormat="1" ht="30" customHeight="1">
      <c r="A159" s="363">
        <v>156</v>
      </c>
      <c r="B159" s="364" t="s">
        <v>539</v>
      </c>
      <c r="C159" s="365"/>
      <c r="D159" s="365"/>
      <c r="E159" s="366"/>
      <c r="F159" s="367"/>
      <c r="G159" s="368"/>
      <c r="H159" s="369" t="s">
        <v>268</v>
      </c>
      <c r="I159" s="370"/>
      <c r="J159" s="371"/>
      <c r="K159" s="371"/>
      <c r="L159" s="372"/>
      <c r="M159" s="389"/>
      <c r="N159" s="384"/>
      <c r="O159" s="385"/>
      <c r="Z159" s="390"/>
    </row>
    <row r="160" spans="1:26" s="122" customFormat="1" ht="30" customHeight="1">
      <c r="A160" s="363">
        <v>157</v>
      </c>
      <c r="B160" s="364" t="s">
        <v>540</v>
      </c>
      <c r="C160" s="365"/>
      <c r="D160" s="365"/>
      <c r="E160" s="366"/>
      <c r="F160" s="367"/>
      <c r="G160" s="368"/>
      <c r="H160" s="373" t="s">
        <v>126</v>
      </c>
      <c r="I160" s="370"/>
      <c r="J160" s="371"/>
      <c r="K160" s="371"/>
      <c r="L160" s="372"/>
      <c r="M160" s="389"/>
      <c r="N160" s="384"/>
      <c r="O160" s="385"/>
      <c r="Z160" s="390"/>
    </row>
    <row r="161" spans="1:26" s="122" customFormat="1" ht="30" customHeight="1">
      <c r="A161" s="363">
        <v>158</v>
      </c>
      <c r="B161" s="364" t="s">
        <v>541</v>
      </c>
      <c r="C161" s="365"/>
      <c r="D161" s="365"/>
      <c r="E161" s="366"/>
      <c r="F161" s="367"/>
      <c r="G161" s="368"/>
      <c r="H161" s="373" t="s">
        <v>342</v>
      </c>
      <c r="I161" s="370"/>
      <c r="J161" s="371"/>
      <c r="K161" s="371"/>
      <c r="L161" s="372"/>
      <c r="M161" s="389"/>
      <c r="N161" s="384"/>
      <c r="O161" s="385"/>
      <c r="Z161" s="390"/>
    </row>
    <row r="162" spans="1:26" s="122" customFormat="1" ht="30" customHeight="1">
      <c r="A162" s="363">
        <v>159</v>
      </c>
      <c r="B162" s="364" t="s">
        <v>542</v>
      </c>
      <c r="C162" s="365"/>
      <c r="D162" s="365"/>
      <c r="E162" s="366"/>
      <c r="F162" s="367"/>
      <c r="G162" s="368"/>
      <c r="H162" s="373" t="s">
        <v>240</v>
      </c>
      <c r="I162" s="370"/>
      <c r="J162" s="371"/>
      <c r="K162" s="371"/>
      <c r="L162" s="372"/>
      <c r="M162" s="389"/>
      <c r="N162" s="384"/>
      <c r="O162" s="385"/>
      <c r="Z162" s="390"/>
    </row>
    <row r="163" spans="1:26" s="122" customFormat="1" ht="30" customHeight="1">
      <c r="A163" s="363">
        <v>160</v>
      </c>
      <c r="B163" s="364" t="s">
        <v>543</v>
      </c>
      <c r="C163" s="365"/>
      <c r="D163" s="365"/>
      <c r="E163" s="366"/>
      <c r="F163" s="367"/>
      <c r="G163" s="368"/>
      <c r="H163" s="373" t="s">
        <v>49</v>
      </c>
      <c r="I163" s="370"/>
      <c r="J163" s="371"/>
      <c r="K163" s="371"/>
      <c r="L163" s="372"/>
      <c r="M163" s="389"/>
      <c r="N163" s="384"/>
      <c r="O163" s="385"/>
      <c r="Z163" s="390"/>
    </row>
    <row r="164" spans="1:26" s="122" customFormat="1" ht="30" customHeight="1">
      <c r="A164" s="363">
        <v>161</v>
      </c>
      <c r="B164" s="364" t="s">
        <v>544</v>
      </c>
      <c r="C164" s="365"/>
      <c r="D164" s="365"/>
      <c r="E164" s="366"/>
      <c r="F164" s="367"/>
      <c r="G164" s="368"/>
      <c r="H164" s="373" t="s">
        <v>321</v>
      </c>
      <c r="I164" s="370"/>
      <c r="J164" s="371"/>
      <c r="K164" s="371"/>
      <c r="L164" s="372"/>
      <c r="M164" s="389"/>
      <c r="N164" s="384"/>
      <c r="O164" s="385"/>
      <c r="Z164" s="390"/>
    </row>
    <row r="165" spans="1:26" s="122" customFormat="1" ht="30" customHeight="1">
      <c r="A165" s="363">
        <v>162</v>
      </c>
      <c r="B165" s="364" t="s">
        <v>545</v>
      </c>
      <c r="C165" s="365"/>
      <c r="D165" s="365"/>
      <c r="E165" s="366"/>
      <c r="F165" s="367"/>
      <c r="G165" s="368"/>
      <c r="H165" s="373" t="s">
        <v>50</v>
      </c>
      <c r="I165" s="370"/>
      <c r="J165" s="371"/>
      <c r="K165" s="371"/>
      <c r="L165" s="372"/>
      <c r="M165" s="389"/>
      <c r="N165" s="384"/>
      <c r="O165" s="385"/>
      <c r="Z165" s="390"/>
    </row>
    <row r="166" spans="1:26" s="122" customFormat="1" ht="30" customHeight="1">
      <c r="A166" s="363">
        <v>163</v>
      </c>
      <c r="B166" s="364" t="s">
        <v>546</v>
      </c>
      <c r="C166" s="365"/>
      <c r="D166" s="365"/>
      <c r="E166" s="366"/>
      <c r="F166" s="367"/>
      <c r="G166" s="368"/>
      <c r="H166" s="373" t="s">
        <v>242</v>
      </c>
      <c r="I166" s="370"/>
      <c r="J166" s="371"/>
      <c r="K166" s="371"/>
      <c r="L166" s="372"/>
      <c r="M166" s="389"/>
      <c r="N166" s="384"/>
      <c r="O166" s="385"/>
      <c r="Z166" s="390"/>
    </row>
    <row r="167" spans="1:26" s="122" customFormat="1" ht="30" customHeight="1">
      <c r="A167" s="363">
        <v>164</v>
      </c>
      <c r="B167" s="364" t="s">
        <v>547</v>
      </c>
      <c r="C167" s="374"/>
      <c r="D167" s="374"/>
      <c r="E167" s="375"/>
      <c r="F167" s="376"/>
      <c r="G167" s="377"/>
      <c r="H167" s="378" t="s">
        <v>270</v>
      </c>
      <c r="I167" s="370"/>
      <c r="J167" s="371"/>
      <c r="K167" s="371"/>
      <c r="L167" s="372"/>
      <c r="M167" s="389"/>
      <c r="N167" s="384"/>
      <c r="O167" s="385"/>
      <c r="Z167" s="390"/>
    </row>
    <row r="168" spans="1:26" s="122" customFormat="1" ht="60.75" customHeight="1" thickBot="1">
      <c r="A168" s="363">
        <v>165</v>
      </c>
      <c r="B168" s="379" t="s">
        <v>548</v>
      </c>
      <c r="C168" s="365"/>
      <c r="D168" s="365"/>
      <c r="E168" s="380"/>
      <c r="F168" s="381"/>
      <c r="G168" s="368"/>
      <c r="H168" s="373" t="s">
        <v>138</v>
      </c>
      <c r="I168" s="382"/>
      <c r="J168" s="371"/>
      <c r="K168" s="371"/>
      <c r="L168" s="372"/>
      <c r="M168" s="389"/>
      <c r="N168" s="384"/>
      <c r="O168" s="385"/>
      <c r="Z168" s="390"/>
    </row>
    <row r="169" spans="1:26" s="122" customFormat="1" ht="28.5" customHeight="1">
      <c r="A169" s="87">
        <v>166</v>
      </c>
      <c r="B169" s="248" t="s">
        <v>538</v>
      </c>
      <c r="C169" s="249"/>
      <c r="D169" s="249"/>
      <c r="E169" s="250"/>
      <c r="F169" s="251"/>
      <c r="G169" s="252"/>
      <c r="H169" s="253" t="s">
        <v>137</v>
      </c>
      <c r="I169" s="254"/>
      <c r="J169" s="255"/>
      <c r="K169" s="255"/>
      <c r="L169" s="256"/>
      <c r="M169" s="389"/>
      <c r="N169" s="384"/>
      <c r="O169" s="385"/>
      <c r="Z169" s="390"/>
    </row>
    <row r="170" spans="1:26" s="122" customFormat="1" ht="28.5" customHeight="1">
      <c r="A170" s="87">
        <v>167</v>
      </c>
      <c r="B170" s="248" t="s">
        <v>539</v>
      </c>
      <c r="C170" s="249"/>
      <c r="D170" s="249"/>
      <c r="E170" s="250"/>
      <c r="F170" s="251"/>
      <c r="G170" s="252"/>
      <c r="H170" s="253" t="s">
        <v>268</v>
      </c>
      <c r="I170" s="254"/>
      <c r="J170" s="255"/>
      <c r="K170" s="255"/>
      <c r="L170" s="256"/>
      <c r="M170" s="389"/>
      <c r="N170" s="384"/>
      <c r="O170" s="385"/>
      <c r="Z170" s="390"/>
    </row>
    <row r="171" spans="1:26" s="122" customFormat="1" ht="28.5" customHeight="1">
      <c r="A171" s="87">
        <v>168</v>
      </c>
      <c r="B171" s="257" t="s">
        <v>540</v>
      </c>
      <c r="C171" s="258"/>
      <c r="D171" s="258"/>
      <c r="E171" s="259"/>
      <c r="F171" s="260"/>
      <c r="G171" s="261"/>
      <c r="H171" s="262" t="s">
        <v>126</v>
      </c>
      <c r="I171" s="263"/>
      <c r="J171" s="255"/>
      <c r="K171" s="255"/>
      <c r="L171" s="256"/>
      <c r="M171" s="389"/>
      <c r="N171" s="384"/>
      <c r="O171" s="385"/>
      <c r="Z171" s="390"/>
    </row>
    <row r="172" spans="1:26" s="122" customFormat="1" ht="28.5" customHeight="1">
      <c r="A172" s="87">
        <v>169</v>
      </c>
      <c r="B172" s="257" t="s">
        <v>541</v>
      </c>
      <c r="C172" s="258"/>
      <c r="D172" s="258"/>
      <c r="E172" s="266"/>
      <c r="F172" s="274"/>
      <c r="G172" s="261"/>
      <c r="H172" s="262" t="s">
        <v>342</v>
      </c>
      <c r="I172" s="263"/>
      <c r="J172" s="255"/>
      <c r="K172" s="255"/>
      <c r="L172" s="256"/>
      <c r="M172" s="389"/>
      <c r="N172" s="384"/>
      <c r="O172" s="385"/>
      <c r="Z172" s="390"/>
    </row>
    <row r="173" spans="1:26" s="122" customFormat="1" ht="28.5" customHeight="1">
      <c r="A173" s="87">
        <v>170</v>
      </c>
      <c r="B173" s="257" t="s">
        <v>542</v>
      </c>
      <c r="C173" s="258"/>
      <c r="D173" s="258"/>
      <c r="E173" s="266"/>
      <c r="F173" s="274"/>
      <c r="G173" s="261"/>
      <c r="H173" s="262" t="s">
        <v>240</v>
      </c>
      <c r="I173" s="263"/>
      <c r="J173" s="255"/>
      <c r="K173" s="255"/>
      <c r="L173" s="256"/>
      <c r="M173" s="389"/>
      <c r="N173" s="384"/>
      <c r="O173" s="385"/>
      <c r="Z173" s="390"/>
    </row>
    <row r="174" spans="1:26" s="122" customFormat="1" ht="28.5" customHeight="1">
      <c r="A174" s="87">
        <v>171</v>
      </c>
      <c r="B174" s="257" t="s">
        <v>543</v>
      </c>
      <c r="C174" s="258"/>
      <c r="D174" s="258"/>
      <c r="E174" s="266"/>
      <c r="F174" s="274"/>
      <c r="G174" s="261"/>
      <c r="H174" s="262" t="s">
        <v>49</v>
      </c>
      <c r="I174" s="263"/>
      <c r="J174" s="255"/>
      <c r="K174" s="255"/>
      <c r="L174" s="256"/>
      <c r="M174" s="389"/>
      <c r="N174" s="384"/>
      <c r="O174" s="385"/>
      <c r="Z174" s="390"/>
    </row>
    <row r="175" spans="1:26" s="122" customFormat="1" ht="28.5" customHeight="1">
      <c r="A175" s="87">
        <v>172</v>
      </c>
      <c r="B175" s="257" t="s">
        <v>544</v>
      </c>
      <c r="C175" s="258"/>
      <c r="D175" s="258"/>
      <c r="E175" s="259"/>
      <c r="F175" s="260"/>
      <c r="G175" s="261"/>
      <c r="H175" s="262" t="s">
        <v>321</v>
      </c>
      <c r="I175" s="263"/>
      <c r="J175" s="255"/>
      <c r="K175" s="255"/>
      <c r="L175" s="256"/>
      <c r="M175" s="389"/>
      <c r="N175" s="384"/>
      <c r="O175" s="385"/>
      <c r="Z175" s="390"/>
    </row>
    <row r="176" spans="1:26" s="122" customFormat="1" ht="28.5" customHeight="1">
      <c r="A176" s="87">
        <v>173</v>
      </c>
      <c r="B176" s="257" t="s">
        <v>545</v>
      </c>
      <c r="C176" s="258"/>
      <c r="D176" s="258"/>
      <c r="E176" s="259"/>
      <c r="F176" s="260"/>
      <c r="G176" s="261"/>
      <c r="H176" s="262" t="s">
        <v>50</v>
      </c>
      <c r="I176" s="263"/>
      <c r="J176" s="255"/>
      <c r="K176" s="255"/>
      <c r="L176" s="256"/>
      <c r="M176" s="389"/>
      <c r="N176" s="384"/>
      <c r="O176" s="385"/>
      <c r="Z176" s="390"/>
    </row>
    <row r="177" spans="1:26" s="122" customFormat="1" ht="28.5" customHeight="1">
      <c r="A177" s="87">
        <v>174</v>
      </c>
      <c r="B177" s="257" t="s">
        <v>546</v>
      </c>
      <c r="C177" s="258"/>
      <c r="D177" s="258"/>
      <c r="E177" s="259"/>
      <c r="F177" s="260"/>
      <c r="G177" s="261"/>
      <c r="H177" s="262" t="s">
        <v>242</v>
      </c>
      <c r="I177" s="263"/>
      <c r="J177" s="255"/>
      <c r="K177" s="255"/>
      <c r="L177" s="256"/>
      <c r="M177" s="389"/>
      <c r="N177" s="384"/>
      <c r="O177" s="385"/>
      <c r="Z177" s="390"/>
    </row>
    <row r="178" spans="1:26" s="122" customFormat="1" ht="28.5" customHeight="1">
      <c r="A178" s="87">
        <v>175</v>
      </c>
      <c r="B178" s="257" t="s">
        <v>547</v>
      </c>
      <c r="C178" s="258"/>
      <c r="D178" s="258"/>
      <c r="E178" s="259"/>
      <c r="F178" s="260"/>
      <c r="G178" s="261"/>
      <c r="H178" s="262" t="s">
        <v>270</v>
      </c>
      <c r="I178" s="263"/>
      <c r="J178" s="255"/>
      <c r="K178" s="255"/>
      <c r="L178" s="256"/>
      <c r="M178" s="389"/>
      <c r="N178" s="384"/>
      <c r="O178" s="385"/>
      <c r="Z178" s="390"/>
    </row>
    <row r="179" spans="1:26" s="122" customFormat="1" ht="58.5" customHeight="1">
      <c r="A179" s="87">
        <v>176</v>
      </c>
      <c r="B179" s="267" t="s">
        <v>548</v>
      </c>
      <c r="C179" s="268"/>
      <c r="D179" s="268"/>
      <c r="E179" s="269"/>
      <c r="F179" s="270"/>
      <c r="G179" s="271"/>
      <c r="H179" s="272" t="s">
        <v>138</v>
      </c>
      <c r="I179" s="273"/>
      <c r="J179" s="255"/>
      <c r="K179" s="255"/>
      <c r="L179" s="256"/>
      <c r="M179" s="389"/>
      <c r="N179" s="384"/>
      <c r="O179" s="385"/>
      <c r="Z179" s="390"/>
    </row>
  </sheetData>
  <sheetProtection formatCells="0" formatColumns="0" formatRows="0" insertColumns="0" insertRows="0" insertHyperlinks="0" deleteColumns="0" deleteRows="0" sort="0" autoFilter="0" pivotTables="0"/>
  <autoFilter ref="A3:L179"/>
  <mergeCells count="3">
    <mergeCell ref="A1:L1"/>
    <mergeCell ref="A2:F2"/>
    <mergeCell ref="I2:L2"/>
  </mergeCells>
  <conditionalFormatting sqref="E180:E645">
    <cfRule type="cellIs" priority="60" dxfId="22" operator="between" stopIfTrue="1">
      <formula>36161</formula>
      <formula>36891</formula>
    </cfRule>
  </conditionalFormatting>
  <conditionalFormatting sqref="G1:G65536">
    <cfRule type="containsText" priority="59" dxfId="2" operator="containsText" stopIfTrue="1" text="FERDİ">
      <formula>NOT(ISERROR(SEARCH("FERDİ",G1)))</formula>
    </cfRule>
  </conditionalFormatting>
  <conditionalFormatting sqref="F135">
    <cfRule type="duplicateValues" priority="52" dxfId="0" stopIfTrue="1">
      <formula>AND(COUNTIF($F$135:$F$135,F135)&gt;1,NOT(ISBLANK(F135)))</formula>
    </cfRule>
  </conditionalFormatting>
  <conditionalFormatting sqref="G4:G14">
    <cfRule type="containsText" priority="48" dxfId="2" operator="containsText" stopIfTrue="1" text="FERDİ">
      <formula>NOT(ISERROR(SEARCH("FERDİ",G4)))</formula>
    </cfRule>
  </conditionalFormatting>
  <conditionalFormatting sqref="C1:C3 C180:C65536">
    <cfRule type="uniqueValues" priority="46" dxfId="0" stopIfTrue="1">
      <formula>AND(COUNTIF($C$1:$C$3,C1)+COUNTIF($C$180:$C$65536,C1)=1,NOT(ISBLANK(C1)))</formula>
    </cfRule>
  </conditionalFormatting>
  <conditionalFormatting sqref="G26:G40">
    <cfRule type="containsText" priority="44" dxfId="2" operator="containsText" stopIfTrue="1" text="FERDİ">
      <formula>NOT(ISERROR(SEARCH("FERDİ",G26)))</formula>
    </cfRule>
  </conditionalFormatting>
  <conditionalFormatting sqref="G48:G62">
    <cfRule type="containsText" priority="41" dxfId="2" operator="containsText" stopIfTrue="1" text="FERDİ">
      <formula>NOT(ISERROR(SEARCH("FERDİ",G48)))</formula>
    </cfRule>
  </conditionalFormatting>
  <conditionalFormatting sqref="G70:G84">
    <cfRule type="containsText" priority="38" dxfId="2" operator="containsText" stopIfTrue="1" text="FERDİ">
      <formula>NOT(ISERROR(SEARCH("FERDİ",G70)))</formula>
    </cfRule>
  </conditionalFormatting>
  <conditionalFormatting sqref="G92:G106">
    <cfRule type="containsText" priority="35" dxfId="2" operator="containsText" stopIfTrue="1" text="FERDİ">
      <formula>NOT(ISERROR(SEARCH("FERDİ",G92)))</formula>
    </cfRule>
  </conditionalFormatting>
  <conditionalFormatting sqref="G114:G128">
    <cfRule type="containsText" priority="32" dxfId="2" operator="containsText" stopIfTrue="1" text="FERDİ">
      <formula>NOT(ISERROR(SEARCH("FERDİ",G114)))</formula>
    </cfRule>
  </conditionalFormatting>
  <conditionalFormatting sqref="G136:G150">
    <cfRule type="containsText" priority="29" dxfId="2" operator="containsText" stopIfTrue="1" text="FERDİ">
      <formula>NOT(ISERROR(SEARCH("FERDİ",G136)))</formula>
    </cfRule>
  </conditionalFormatting>
  <conditionalFormatting sqref="G158:G172">
    <cfRule type="containsText" priority="26" dxfId="2" operator="containsText" stopIfTrue="1" text="FERDİ">
      <formula>NOT(ISERROR(SEARCH("FERDİ",G158)))</formula>
    </cfRule>
  </conditionalFormatting>
  <conditionalFormatting sqref="E4:E179">
    <cfRule type="cellIs" priority="24" dxfId="22" operator="between" stopIfTrue="1">
      <formula>36526</formula>
      <formula>37986</formula>
    </cfRule>
  </conditionalFormatting>
  <conditionalFormatting sqref="E15:E25">
    <cfRule type="cellIs" priority="23" dxfId="13" operator="between" stopIfTrue="1">
      <formula>36526</formula>
      <formula>37256</formula>
    </cfRule>
  </conditionalFormatting>
  <conditionalFormatting sqref="E37:E51">
    <cfRule type="cellIs" priority="22" dxfId="13" operator="between" stopIfTrue="1">
      <formula>36526</formula>
      <formula>37256</formula>
    </cfRule>
  </conditionalFormatting>
  <conditionalFormatting sqref="E70:E80">
    <cfRule type="cellIs" priority="21" dxfId="13" operator="between" stopIfTrue="1">
      <formula>36526</formula>
      <formula>37256</formula>
    </cfRule>
  </conditionalFormatting>
  <conditionalFormatting sqref="E81:E91">
    <cfRule type="cellIs" priority="20" dxfId="13" operator="between" stopIfTrue="1">
      <formula>36526</formula>
      <formula>37256</formula>
    </cfRule>
  </conditionalFormatting>
  <conditionalFormatting sqref="F1:F65536">
    <cfRule type="duplicateValues" priority="19" dxfId="0" stopIfTrue="1">
      <formula>AND(COUNTIF($F$1:$F$65536,F1)&gt;1,NOT(ISBLANK(F1)))</formula>
    </cfRule>
  </conditionalFormatting>
  <conditionalFormatting sqref="G26:G36">
    <cfRule type="containsText" priority="18" dxfId="2" operator="containsText" stopIfTrue="1" text="FERDİ">
      <formula>NOT(ISERROR(SEARCH("FERDİ",G26)))</formula>
    </cfRule>
  </conditionalFormatting>
  <conditionalFormatting sqref="E37:E47">
    <cfRule type="cellIs" priority="17" dxfId="13" operator="between" stopIfTrue="1">
      <formula>36526</formula>
      <formula>37256</formula>
    </cfRule>
  </conditionalFormatting>
  <conditionalFormatting sqref="G48:G58">
    <cfRule type="containsText" priority="16" dxfId="2" operator="containsText" stopIfTrue="1" text="FERDİ">
      <formula>NOT(ISERROR(SEARCH("FERDİ",G48)))</formula>
    </cfRule>
  </conditionalFormatting>
  <conditionalFormatting sqref="E59:E69">
    <cfRule type="cellIs" priority="15" dxfId="13" operator="between" stopIfTrue="1">
      <formula>36526</formula>
      <formula>37256</formula>
    </cfRule>
  </conditionalFormatting>
  <conditionalFormatting sqref="G70:G80">
    <cfRule type="containsText" priority="14" dxfId="2" operator="containsText" stopIfTrue="1" text="FERDİ">
      <formula>NOT(ISERROR(SEARCH("FERDİ",G70)))</formula>
    </cfRule>
  </conditionalFormatting>
  <conditionalFormatting sqref="E81:E91">
    <cfRule type="cellIs" priority="13" dxfId="13" operator="between" stopIfTrue="1">
      <formula>36526</formula>
      <formula>37256</formula>
    </cfRule>
  </conditionalFormatting>
  <conditionalFormatting sqref="G92:G102">
    <cfRule type="containsText" priority="12" dxfId="2" operator="containsText" stopIfTrue="1" text="FERDİ">
      <formula>NOT(ISERROR(SEARCH("FERDİ",G92)))</formula>
    </cfRule>
  </conditionalFormatting>
  <conditionalFormatting sqref="E103:E113">
    <cfRule type="cellIs" priority="11" dxfId="13" operator="between" stopIfTrue="1">
      <formula>36526</formula>
      <formula>37256</formula>
    </cfRule>
  </conditionalFormatting>
  <conditionalFormatting sqref="F113">
    <cfRule type="cellIs" priority="10" dxfId="22" operator="between" stopIfTrue="1">
      <formula>36526</formula>
      <formula>37986</formula>
    </cfRule>
  </conditionalFormatting>
  <conditionalFormatting sqref="F113">
    <cfRule type="cellIs" priority="9" dxfId="13" operator="between" stopIfTrue="1">
      <formula>36526</formula>
      <formula>37256</formula>
    </cfRule>
  </conditionalFormatting>
  <conditionalFormatting sqref="G26:G36">
    <cfRule type="containsText" priority="8" dxfId="2" operator="containsText" stopIfTrue="1" text="FERDİ">
      <formula>NOT(ISERROR(SEARCH("FERDİ",G26)))</formula>
    </cfRule>
  </conditionalFormatting>
  <conditionalFormatting sqref="E37:E47">
    <cfRule type="cellIs" priority="7" dxfId="13" operator="between" stopIfTrue="1">
      <formula>36526</formula>
      <formula>37256</formula>
    </cfRule>
  </conditionalFormatting>
  <conditionalFormatting sqref="G48:G58">
    <cfRule type="containsText" priority="6" dxfId="2" operator="containsText" stopIfTrue="1" text="FERDİ">
      <formula>NOT(ISERROR(SEARCH("FERDİ",G48)))</formula>
    </cfRule>
  </conditionalFormatting>
  <conditionalFormatting sqref="E59:E69">
    <cfRule type="cellIs" priority="5" dxfId="13" operator="between" stopIfTrue="1">
      <formula>36526</formula>
      <formula>37256</formula>
    </cfRule>
  </conditionalFormatting>
  <conditionalFormatting sqref="G70:G80">
    <cfRule type="containsText" priority="4" dxfId="2" operator="containsText" stopIfTrue="1" text="FERDİ">
      <formula>NOT(ISERROR(SEARCH("FERDİ",G70)))</formula>
    </cfRule>
  </conditionalFormatting>
  <conditionalFormatting sqref="E81:E91">
    <cfRule type="cellIs" priority="3" dxfId="13" operator="between" stopIfTrue="1">
      <formula>36526</formula>
      <formula>37256</formula>
    </cfRule>
  </conditionalFormatting>
  <conditionalFormatting sqref="G92:G102">
    <cfRule type="containsText" priority="2" dxfId="2" operator="containsText" stopIfTrue="1" text="FERDİ">
      <formula>NOT(ISERROR(SEARCH("FERDİ",G92)))</formula>
    </cfRule>
  </conditionalFormatting>
  <conditionalFormatting sqref="E103:E113">
    <cfRule type="cellIs" priority="1" dxfId="13" operator="between" stopIfTrue="1">
      <formula>36526</formula>
      <formula>37256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3" manualBreakCount="3">
    <brk id="87" max="11" man="1"/>
    <brk id="127" max="11" man="1"/>
    <brk id="151" max="11" man="1"/>
  </rowBreaks>
</worksheet>
</file>

<file path=xl/worksheets/sheet4.xml><?xml version="1.0" encoding="utf-8"?>
<worksheet xmlns="http://schemas.openxmlformats.org/spreadsheetml/2006/main" xmlns:r="http://schemas.openxmlformats.org/officeDocument/2006/relationships">
  <sheetPr>
    <tabColor rgb="FFFF0000"/>
  </sheetPr>
  <dimension ref="A1:U37"/>
  <sheetViews>
    <sheetView showZeros="0" view="pageBreakPreview" zoomScale="90" zoomScaleSheetLayoutView="90" zoomScalePageLayoutView="0" workbookViewId="0" topLeftCell="A1">
      <selection activeCell="O21" sqref="O21"/>
    </sheetView>
  </sheetViews>
  <sheetFormatPr defaultColWidth="9.140625" defaultRowHeight="12.75"/>
  <cols>
    <col min="1" max="1" width="4.8515625" style="23" customWidth="1"/>
    <col min="2" max="2" width="7.7109375" style="23" bestFit="1" customWidth="1"/>
    <col min="3" max="3" width="14.421875" style="21" customWidth="1"/>
    <col min="4" max="4" width="20.8515625" style="47" customWidth="1"/>
    <col min="5" max="5" width="22.8515625" style="47" customWidth="1"/>
    <col min="6" max="6" width="9.28125" style="21" customWidth="1"/>
    <col min="7" max="7" width="8.57421875" style="429" customWidth="1"/>
    <col min="8" max="8" width="2.140625" style="21" customWidth="1"/>
    <col min="9" max="9" width="4.421875" style="23" customWidth="1"/>
    <col min="10" max="10" width="14.28125" style="23" hidden="1" customWidth="1"/>
    <col min="11" max="11" width="6.57421875" style="23" customWidth="1"/>
    <col min="12" max="12" width="15.140625" style="25" bestFit="1" customWidth="1"/>
    <col min="13" max="13" width="18.57421875" style="51" customWidth="1"/>
    <col min="14" max="14" width="26.8515625" style="51" customWidth="1"/>
    <col min="15" max="15" width="9.57421875" style="21" customWidth="1"/>
    <col min="16" max="16" width="7.7109375" style="21" customWidth="1"/>
    <col min="17" max="17" width="5.7109375" style="21" customWidth="1"/>
    <col min="18" max="19" width="9.140625" style="21" customWidth="1"/>
    <col min="20" max="20" width="6.00390625" style="224" bestFit="1" customWidth="1"/>
    <col min="21" max="21" width="4.421875" style="222" bestFit="1" customWidth="1"/>
    <col min="22" max="16384" width="9.140625" style="21" customWidth="1"/>
  </cols>
  <sheetData>
    <row r="1" spans="1:21" s="10" customFormat="1" ht="53.25" customHeight="1">
      <c r="A1" s="525" t="s">
        <v>132</v>
      </c>
      <c r="B1" s="525"/>
      <c r="C1" s="525"/>
      <c r="D1" s="525"/>
      <c r="E1" s="525"/>
      <c r="F1" s="525"/>
      <c r="G1" s="525"/>
      <c r="H1" s="525"/>
      <c r="I1" s="525"/>
      <c r="J1" s="525"/>
      <c r="K1" s="525"/>
      <c r="L1" s="525"/>
      <c r="M1" s="525"/>
      <c r="N1" s="525"/>
      <c r="O1" s="525"/>
      <c r="P1" s="525"/>
      <c r="T1" s="223"/>
      <c r="U1" s="221"/>
    </row>
    <row r="2" spans="1:21" s="10" customFormat="1" ht="24.75" customHeight="1">
      <c r="A2" s="526" t="s">
        <v>523</v>
      </c>
      <c r="B2" s="526"/>
      <c r="C2" s="526"/>
      <c r="D2" s="526"/>
      <c r="E2" s="526"/>
      <c r="F2" s="526"/>
      <c r="G2" s="526"/>
      <c r="H2" s="526"/>
      <c r="I2" s="526"/>
      <c r="J2" s="526"/>
      <c r="K2" s="526"/>
      <c r="L2" s="526"/>
      <c r="M2" s="526"/>
      <c r="N2" s="526"/>
      <c r="O2" s="526"/>
      <c r="P2" s="526"/>
      <c r="T2" s="223"/>
      <c r="U2" s="221"/>
    </row>
    <row r="3" spans="1:21" s="12" customFormat="1" ht="21.75" customHeight="1">
      <c r="A3" s="527" t="s">
        <v>86</v>
      </c>
      <c r="B3" s="527"/>
      <c r="C3" s="527"/>
      <c r="D3" s="528" t="s">
        <v>133</v>
      </c>
      <c r="E3" s="528"/>
      <c r="F3" s="529"/>
      <c r="G3" s="529"/>
      <c r="H3" s="11"/>
      <c r="I3" s="539"/>
      <c r="J3" s="539"/>
      <c r="K3" s="539"/>
      <c r="L3" s="539"/>
      <c r="M3" s="72" t="s">
        <v>386</v>
      </c>
      <c r="N3" s="537" t="s">
        <v>374</v>
      </c>
      <c r="O3" s="537"/>
      <c r="P3" s="537"/>
      <c r="T3" s="223"/>
      <c r="U3" s="221"/>
    </row>
    <row r="4" spans="1:21" s="12" customFormat="1" ht="17.25" customHeight="1">
      <c r="A4" s="532" t="s">
        <v>76</v>
      </c>
      <c r="B4" s="532"/>
      <c r="C4" s="532"/>
      <c r="D4" s="533" t="s">
        <v>412</v>
      </c>
      <c r="E4" s="533"/>
      <c r="F4" s="29"/>
      <c r="G4" s="424"/>
      <c r="H4" s="29"/>
      <c r="I4" s="29"/>
      <c r="J4" s="29"/>
      <c r="K4" s="29"/>
      <c r="L4" s="30"/>
      <c r="M4" s="73" t="s">
        <v>84</v>
      </c>
      <c r="N4" s="538" t="s">
        <v>396</v>
      </c>
      <c r="O4" s="538"/>
      <c r="P4" s="538"/>
      <c r="T4" s="223"/>
      <c r="U4" s="221"/>
    </row>
    <row r="5" spans="1:21" s="10" customFormat="1" ht="19.5" customHeight="1">
      <c r="A5" s="13"/>
      <c r="B5" s="13"/>
      <c r="C5" s="14"/>
      <c r="D5" s="15"/>
      <c r="E5" s="16"/>
      <c r="F5" s="16"/>
      <c r="G5" s="425"/>
      <c r="H5" s="16"/>
      <c r="I5" s="13"/>
      <c r="J5" s="13"/>
      <c r="K5" s="13"/>
      <c r="L5" s="17"/>
      <c r="M5" s="18"/>
      <c r="N5" s="536">
        <v>42078.65839710648</v>
      </c>
      <c r="O5" s="536"/>
      <c r="P5" s="536"/>
      <c r="T5" s="223"/>
      <c r="U5" s="221"/>
    </row>
    <row r="6" spans="1:21" s="19" customFormat="1" ht="24.75" customHeight="1">
      <c r="A6" s="534" t="s">
        <v>12</v>
      </c>
      <c r="B6" s="540" t="s">
        <v>71</v>
      </c>
      <c r="C6" s="542" t="s">
        <v>83</v>
      </c>
      <c r="D6" s="535" t="s">
        <v>14</v>
      </c>
      <c r="E6" s="535" t="s">
        <v>385</v>
      </c>
      <c r="F6" s="535" t="s">
        <v>15</v>
      </c>
      <c r="G6" s="530" t="s">
        <v>213</v>
      </c>
      <c r="I6" s="240" t="s">
        <v>16</v>
      </c>
      <c r="J6" s="241"/>
      <c r="K6" s="241"/>
      <c r="L6" s="241"/>
      <c r="M6" s="243" t="s">
        <v>376</v>
      </c>
      <c r="N6" s="244"/>
      <c r="O6" s="241"/>
      <c r="P6" s="242"/>
      <c r="T6" s="224"/>
      <c r="U6" s="222"/>
    </row>
    <row r="7" spans="1:16" ht="26.25" customHeight="1">
      <c r="A7" s="534"/>
      <c r="B7" s="541"/>
      <c r="C7" s="542"/>
      <c r="D7" s="535"/>
      <c r="E7" s="535"/>
      <c r="F7" s="535"/>
      <c r="G7" s="531"/>
      <c r="H7" s="20"/>
      <c r="I7" s="45" t="s">
        <v>12</v>
      </c>
      <c r="J7" s="42" t="s">
        <v>72</v>
      </c>
      <c r="K7" s="42" t="s">
        <v>71</v>
      </c>
      <c r="L7" s="43" t="s">
        <v>13</v>
      </c>
      <c r="M7" s="44" t="s">
        <v>14</v>
      </c>
      <c r="N7" s="44" t="s">
        <v>385</v>
      </c>
      <c r="O7" s="42" t="s">
        <v>15</v>
      </c>
      <c r="P7" s="42" t="s">
        <v>28</v>
      </c>
    </row>
    <row r="8" spans="1:21" s="19" customFormat="1" ht="40.5" customHeight="1">
      <c r="A8" s="306">
        <v>1</v>
      </c>
      <c r="B8" s="306">
        <v>675</v>
      </c>
      <c r="C8" s="307">
        <v>36892</v>
      </c>
      <c r="D8" s="308" t="s">
        <v>476</v>
      </c>
      <c r="E8" s="309" t="s">
        <v>477</v>
      </c>
      <c r="F8" s="322">
        <v>1269</v>
      </c>
      <c r="G8" s="445">
        <v>10</v>
      </c>
      <c r="H8" s="22"/>
      <c r="I8" s="297">
        <v>1</v>
      </c>
      <c r="J8" s="298" t="s">
        <v>139</v>
      </c>
      <c r="K8" s="279" t="s">
        <v>387</v>
      </c>
      <c r="L8" s="280" t="s">
        <v>387</v>
      </c>
      <c r="M8" s="281" t="s">
        <v>387</v>
      </c>
      <c r="N8" s="281" t="s">
        <v>387</v>
      </c>
      <c r="O8" s="310"/>
      <c r="P8" s="317"/>
      <c r="T8" s="224"/>
      <c r="U8" s="222"/>
    </row>
    <row r="9" spans="1:21" s="19" customFormat="1" ht="40.5" customHeight="1">
      <c r="A9" s="306">
        <v>2</v>
      </c>
      <c r="B9" s="306">
        <v>627</v>
      </c>
      <c r="C9" s="307">
        <v>36892</v>
      </c>
      <c r="D9" s="308" t="s">
        <v>451</v>
      </c>
      <c r="E9" s="309" t="s">
        <v>402</v>
      </c>
      <c r="F9" s="322">
        <v>1300</v>
      </c>
      <c r="G9" s="445">
        <v>9</v>
      </c>
      <c r="H9" s="22"/>
      <c r="I9" s="297">
        <v>2</v>
      </c>
      <c r="J9" s="298" t="s">
        <v>140</v>
      </c>
      <c r="K9" s="279" t="s">
        <v>387</v>
      </c>
      <c r="L9" s="280" t="s">
        <v>387</v>
      </c>
      <c r="M9" s="281" t="s">
        <v>387</v>
      </c>
      <c r="N9" s="281" t="s">
        <v>387</v>
      </c>
      <c r="O9" s="310"/>
      <c r="P9" s="317"/>
      <c r="T9" s="224"/>
      <c r="U9" s="222"/>
    </row>
    <row r="10" spans="1:21" s="19" customFormat="1" ht="40.5" customHeight="1">
      <c r="A10" s="306">
        <v>3</v>
      </c>
      <c r="B10" s="306">
        <v>666</v>
      </c>
      <c r="C10" s="307">
        <v>36892</v>
      </c>
      <c r="D10" s="308" t="s">
        <v>404</v>
      </c>
      <c r="E10" s="309" t="s">
        <v>403</v>
      </c>
      <c r="F10" s="322">
        <v>1302</v>
      </c>
      <c r="G10" s="445">
        <v>8</v>
      </c>
      <c r="H10" s="22"/>
      <c r="I10" s="297">
        <v>3</v>
      </c>
      <c r="J10" s="298" t="s">
        <v>141</v>
      </c>
      <c r="K10" s="279">
        <v>666</v>
      </c>
      <c r="L10" s="280">
        <v>36892</v>
      </c>
      <c r="M10" s="281" t="s">
        <v>404</v>
      </c>
      <c r="N10" s="281" t="s">
        <v>403</v>
      </c>
      <c r="O10" s="310">
        <v>1302</v>
      </c>
      <c r="P10" s="317">
        <v>2</v>
      </c>
      <c r="T10" s="224"/>
      <c r="U10" s="222"/>
    </row>
    <row r="11" spans="1:21" s="19" customFormat="1" ht="40.5" customHeight="1">
      <c r="A11" s="306">
        <v>4</v>
      </c>
      <c r="B11" s="306">
        <v>620</v>
      </c>
      <c r="C11" s="307">
        <v>36892</v>
      </c>
      <c r="D11" s="308" t="s">
        <v>423</v>
      </c>
      <c r="E11" s="309" t="s">
        <v>424</v>
      </c>
      <c r="F11" s="322">
        <v>1338</v>
      </c>
      <c r="G11" s="445">
        <v>7</v>
      </c>
      <c r="H11" s="22"/>
      <c r="I11" s="297">
        <v>4</v>
      </c>
      <c r="J11" s="298" t="s">
        <v>142</v>
      </c>
      <c r="K11" s="279">
        <v>659</v>
      </c>
      <c r="L11" s="280">
        <v>37302</v>
      </c>
      <c r="M11" s="281" t="s">
        <v>458</v>
      </c>
      <c r="N11" s="281" t="s">
        <v>459</v>
      </c>
      <c r="O11" s="310">
        <v>1442</v>
      </c>
      <c r="P11" s="317">
        <v>3</v>
      </c>
      <c r="T11" s="224"/>
      <c r="U11" s="222"/>
    </row>
    <row r="12" spans="1:21" s="19" customFormat="1" ht="40.5" customHeight="1">
      <c r="A12" s="306">
        <v>5</v>
      </c>
      <c r="B12" s="306">
        <v>643</v>
      </c>
      <c r="C12" s="307">
        <v>37067</v>
      </c>
      <c r="D12" s="308" t="s">
        <v>432</v>
      </c>
      <c r="E12" s="309" t="s">
        <v>433</v>
      </c>
      <c r="F12" s="322">
        <v>1394</v>
      </c>
      <c r="G12" s="445">
        <v>6</v>
      </c>
      <c r="H12" s="22"/>
      <c r="I12" s="297">
        <v>5</v>
      </c>
      <c r="J12" s="298" t="s">
        <v>143</v>
      </c>
      <c r="K12" s="279">
        <v>611</v>
      </c>
      <c r="L12" s="280">
        <v>37257</v>
      </c>
      <c r="M12" s="281" t="s">
        <v>413</v>
      </c>
      <c r="N12" s="281" t="s">
        <v>414</v>
      </c>
      <c r="O12" s="310">
        <v>1499</v>
      </c>
      <c r="P12" s="317">
        <v>4</v>
      </c>
      <c r="T12" s="224"/>
      <c r="U12" s="222"/>
    </row>
    <row r="13" spans="1:21" s="19" customFormat="1" ht="40.5" customHeight="1">
      <c r="A13" s="306">
        <v>6</v>
      </c>
      <c r="B13" s="306">
        <v>659</v>
      </c>
      <c r="C13" s="307">
        <v>37302</v>
      </c>
      <c r="D13" s="308" t="s">
        <v>458</v>
      </c>
      <c r="E13" s="309" t="s">
        <v>459</v>
      </c>
      <c r="F13" s="322">
        <v>1442</v>
      </c>
      <c r="G13" s="445">
        <v>5</v>
      </c>
      <c r="H13" s="22"/>
      <c r="I13" s="297">
        <v>6</v>
      </c>
      <c r="J13" s="298" t="s">
        <v>144</v>
      </c>
      <c r="K13" s="279">
        <v>627</v>
      </c>
      <c r="L13" s="280">
        <v>36892</v>
      </c>
      <c r="M13" s="281" t="s">
        <v>451</v>
      </c>
      <c r="N13" s="281" t="s">
        <v>402</v>
      </c>
      <c r="O13" s="310">
        <v>1300</v>
      </c>
      <c r="P13" s="317">
        <v>1</v>
      </c>
      <c r="T13" s="224"/>
      <c r="U13" s="222"/>
    </row>
    <row r="14" spans="1:21" s="19" customFormat="1" ht="40.5" customHeight="1">
      <c r="A14" s="306">
        <v>7</v>
      </c>
      <c r="B14" s="306">
        <v>611</v>
      </c>
      <c r="C14" s="307">
        <v>37257</v>
      </c>
      <c r="D14" s="308" t="s">
        <v>413</v>
      </c>
      <c r="E14" s="309" t="s">
        <v>414</v>
      </c>
      <c r="F14" s="322">
        <v>1499</v>
      </c>
      <c r="G14" s="445">
        <v>4</v>
      </c>
      <c r="H14" s="22"/>
      <c r="I14" s="297">
        <v>7</v>
      </c>
      <c r="J14" s="298" t="s">
        <v>145</v>
      </c>
      <c r="K14" s="279">
        <v>652</v>
      </c>
      <c r="L14" s="280">
        <v>37289</v>
      </c>
      <c r="M14" s="281" t="s">
        <v>443</v>
      </c>
      <c r="N14" s="281" t="s">
        <v>444</v>
      </c>
      <c r="O14" s="310">
        <v>1511</v>
      </c>
      <c r="P14" s="317">
        <v>5</v>
      </c>
      <c r="T14" s="224"/>
      <c r="U14" s="222"/>
    </row>
    <row r="15" spans="1:21" s="19" customFormat="1" ht="40.5" customHeight="1">
      <c r="A15" s="306">
        <v>8</v>
      </c>
      <c r="B15" s="306">
        <v>652</v>
      </c>
      <c r="C15" s="307">
        <v>37289</v>
      </c>
      <c r="D15" s="308" t="s">
        <v>443</v>
      </c>
      <c r="E15" s="309" t="s">
        <v>444</v>
      </c>
      <c r="F15" s="322">
        <v>1511</v>
      </c>
      <c r="G15" s="445">
        <v>3</v>
      </c>
      <c r="H15" s="22"/>
      <c r="I15" s="297">
        <v>8</v>
      </c>
      <c r="J15" s="298" t="s">
        <v>146</v>
      </c>
      <c r="K15" s="279" t="s">
        <v>387</v>
      </c>
      <c r="L15" s="280" t="s">
        <v>387</v>
      </c>
      <c r="M15" s="281" t="s">
        <v>387</v>
      </c>
      <c r="N15" s="281" t="s">
        <v>387</v>
      </c>
      <c r="O15" s="310"/>
      <c r="P15" s="317"/>
      <c r="T15" s="224"/>
      <c r="U15" s="222"/>
    </row>
    <row r="16" spans="1:21" s="19" customFormat="1" ht="40.5" customHeight="1">
      <c r="A16" s="306">
        <v>9</v>
      </c>
      <c r="B16" s="306">
        <v>635</v>
      </c>
      <c r="C16" s="307">
        <v>37430</v>
      </c>
      <c r="D16" s="308" t="s">
        <v>467</v>
      </c>
      <c r="E16" s="309" t="s">
        <v>466</v>
      </c>
      <c r="F16" s="322">
        <v>1735</v>
      </c>
      <c r="G16" s="445">
        <v>2</v>
      </c>
      <c r="H16" s="22"/>
      <c r="I16" s="240" t="s">
        <v>17</v>
      </c>
      <c r="J16" s="241"/>
      <c r="K16" s="241"/>
      <c r="L16" s="241"/>
      <c r="M16" s="243" t="s">
        <v>376</v>
      </c>
      <c r="N16" s="244"/>
      <c r="O16" s="241"/>
      <c r="P16" s="242"/>
      <c r="T16" s="224"/>
      <c r="U16" s="222"/>
    </row>
    <row r="17" spans="1:21" s="19" customFormat="1" ht="40.5" customHeight="1">
      <c r="A17" s="306" t="s">
        <v>374</v>
      </c>
      <c r="B17" s="306">
        <v>0</v>
      </c>
      <c r="C17" s="307">
        <v>0</v>
      </c>
      <c r="D17" s="308">
        <v>0</v>
      </c>
      <c r="E17" s="309" t="s">
        <v>431</v>
      </c>
      <c r="F17" s="322" t="s">
        <v>501</v>
      </c>
      <c r="G17" s="445">
        <v>0</v>
      </c>
      <c r="H17" s="22"/>
      <c r="I17" s="45" t="s">
        <v>12</v>
      </c>
      <c r="J17" s="42" t="s">
        <v>72</v>
      </c>
      <c r="K17" s="42" t="s">
        <v>71</v>
      </c>
      <c r="L17" s="43" t="s">
        <v>13</v>
      </c>
      <c r="M17" s="44" t="s">
        <v>14</v>
      </c>
      <c r="N17" s="44" t="s">
        <v>385</v>
      </c>
      <c r="O17" s="42" t="s">
        <v>15</v>
      </c>
      <c r="P17" s="42" t="s">
        <v>28</v>
      </c>
      <c r="T17" s="224"/>
      <c r="U17" s="222"/>
    </row>
    <row r="18" spans="1:21" s="19" customFormat="1" ht="40.5" customHeight="1">
      <c r="A18" s="306"/>
      <c r="B18" s="306"/>
      <c r="C18" s="307"/>
      <c r="D18" s="308"/>
      <c r="E18" s="309"/>
      <c r="F18" s="310"/>
      <c r="G18" s="426"/>
      <c r="H18" s="22"/>
      <c r="I18" s="297">
        <v>1</v>
      </c>
      <c r="J18" s="298" t="s">
        <v>147</v>
      </c>
      <c r="K18" s="279" t="s">
        <v>387</v>
      </c>
      <c r="L18" s="280" t="s">
        <v>387</v>
      </c>
      <c r="M18" s="281" t="s">
        <v>387</v>
      </c>
      <c r="N18" s="281" t="s">
        <v>387</v>
      </c>
      <c r="O18" s="310"/>
      <c r="P18" s="317"/>
      <c r="T18" s="224"/>
      <c r="U18" s="222"/>
    </row>
    <row r="19" spans="1:21" s="19" customFormat="1" ht="40.5" customHeight="1">
      <c r="A19" s="306"/>
      <c r="B19" s="306"/>
      <c r="C19" s="307"/>
      <c r="D19" s="308"/>
      <c r="E19" s="309"/>
      <c r="F19" s="310"/>
      <c r="G19" s="426"/>
      <c r="H19" s="22"/>
      <c r="I19" s="297">
        <v>2</v>
      </c>
      <c r="J19" s="298" t="s">
        <v>148</v>
      </c>
      <c r="K19" s="279" t="s">
        <v>387</v>
      </c>
      <c r="L19" s="280" t="s">
        <v>387</v>
      </c>
      <c r="M19" s="281" t="s">
        <v>387</v>
      </c>
      <c r="N19" s="281" t="s">
        <v>387</v>
      </c>
      <c r="O19" s="310"/>
      <c r="P19" s="317"/>
      <c r="T19" s="224"/>
      <c r="U19" s="222"/>
    </row>
    <row r="20" spans="1:21" s="19" customFormat="1" ht="40.5" customHeight="1">
      <c r="A20" s="306"/>
      <c r="B20" s="306"/>
      <c r="C20" s="307"/>
      <c r="D20" s="308"/>
      <c r="E20" s="309"/>
      <c r="F20" s="310"/>
      <c r="G20" s="426"/>
      <c r="H20" s="22"/>
      <c r="I20" s="297">
        <v>3</v>
      </c>
      <c r="J20" s="298" t="s">
        <v>149</v>
      </c>
      <c r="K20" s="279">
        <v>675</v>
      </c>
      <c r="L20" s="280">
        <v>36892</v>
      </c>
      <c r="M20" s="281" t="s">
        <v>476</v>
      </c>
      <c r="N20" s="281" t="s">
        <v>477</v>
      </c>
      <c r="O20" s="310">
        <v>1269</v>
      </c>
      <c r="P20" s="317">
        <v>1</v>
      </c>
      <c r="T20" s="224"/>
      <c r="U20" s="222"/>
    </row>
    <row r="21" spans="1:21" s="19" customFormat="1" ht="40.5" customHeight="1">
      <c r="A21" s="306"/>
      <c r="B21" s="306"/>
      <c r="C21" s="307"/>
      <c r="D21" s="308"/>
      <c r="E21" s="309"/>
      <c r="F21" s="310"/>
      <c r="G21" s="426"/>
      <c r="H21" s="22"/>
      <c r="I21" s="297">
        <v>4</v>
      </c>
      <c r="J21" s="298" t="s">
        <v>150</v>
      </c>
      <c r="K21" s="279">
        <v>0</v>
      </c>
      <c r="L21" s="280">
        <v>0</v>
      </c>
      <c r="M21" s="281">
        <v>0</v>
      </c>
      <c r="N21" s="281" t="s">
        <v>431</v>
      </c>
      <c r="O21" s="310" t="s">
        <v>501</v>
      </c>
      <c r="P21" s="317" t="s">
        <v>374</v>
      </c>
      <c r="T21" s="224"/>
      <c r="U21" s="222"/>
    </row>
    <row r="22" spans="1:21" s="19" customFormat="1" ht="40.5" customHeight="1">
      <c r="A22" s="306"/>
      <c r="B22" s="306"/>
      <c r="C22" s="307"/>
      <c r="D22" s="308"/>
      <c r="E22" s="309"/>
      <c r="F22" s="310"/>
      <c r="G22" s="426"/>
      <c r="H22" s="22"/>
      <c r="I22" s="297">
        <v>5</v>
      </c>
      <c r="J22" s="298" t="s">
        <v>151</v>
      </c>
      <c r="K22" s="279">
        <v>635</v>
      </c>
      <c r="L22" s="280">
        <v>37430</v>
      </c>
      <c r="M22" s="281" t="s">
        <v>467</v>
      </c>
      <c r="N22" s="281" t="s">
        <v>466</v>
      </c>
      <c r="O22" s="310">
        <v>1735</v>
      </c>
      <c r="P22" s="317">
        <v>4</v>
      </c>
      <c r="T22" s="224"/>
      <c r="U22" s="222"/>
    </row>
    <row r="23" spans="1:21" s="19" customFormat="1" ht="40.5" customHeight="1">
      <c r="A23" s="306"/>
      <c r="B23" s="306"/>
      <c r="C23" s="307"/>
      <c r="D23" s="308"/>
      <c r="E23" s="309"/>
      <c r="F23" s="310"/>
      <c r="G23" s="426"/>
      <c r="H23" s="22"/>
      <c r="I23" s="297">
        <v>6</v>
      </c>
      <c r="J23" s="298" t="s">
        <v>152</v>
      </c>
      <c r="K23" s="279">
        <v>620</v>
      </c>
      <c r="L23" s="280">
        <v>36892</v>
      </c>
      <c r="M23" s="281" t="s">
        <v>423</v>
      </c>
      <c r="N23" s="281" t="s">
        <v>424</v>
      </c>
      <c r="O23" s="310">
        <v>1338</v>
      </c>
      <c r="P23" s="317">
        <v>2</v>
      </c>
      <c r="T23" s="224"/>
      <c r="U23" s="222"/>
    </row>
    <row r="24" spans="1:21" s="19" customFormat="1" ht="40.5" customHeight="1">
      <c r="A24" s="306"/>
      <c r="B24" s="306"/>
      <c r="C24" s="307"/>
      <c r="D24" s="308"/>
      <c r="E24" s="309"/>
      <c r="F24" s="310"/>
      <c r="G24" s="426"/>
      <c r="H24" s="22"/>
      <c r="I24" s="297">
        <v>7</v>
      </c>
      <c r="J24" s="298" t="s">
        <v>153</v>
      </c>
      <c r="K24" s="279">
        <v>643</v>
      </c>
      <c r="L24" s="280">
        <v>37067</v>
      </c>
      <c r="M24" s="281" t="s">
        <v>432</v>
      </c>
      <c r="N24" s="281" t="s">
        <v>433</v>
      </c>
      <c r="O24" s="310">
        <v>1394</v>
      </c>
      <c r="P24" s="317">
        <v>3</v>
      </c>
      <c r="T24" s="224"/>
      <c r="U24" s="222"/>
    </row>
    <row r="25" spans="1:21" s="19" customFormat="1" ht="40.5" customHeight="1">
      <c r="A25" s="306"/>
      <c r="B25" s="306"/>
      <c r="C25" s="307"/>
      <c r="D25" s="308"/>
      <c r="E25" s="309"/>
      <c r="F25" s="310"/>
      <c r="G25" s="426"/>
      <c r="H25" s="22"/>
      <c r="I25" s="297">
        <v>8</v>
      </c>
      <c r="J25" s="298" t="s">
        <v>154</v>
      </c>
      <c r="K25" s="279" t="s">
        <v>387</v>
      </c>
      <c r="L25" s="280" t="s">
        <v>387</v>
      </c>
      <c r="M25" s="281" t="s">
        <v>387</v>
      </c>
      <c r="N25" s="281" t="s">
        <v>387</v>
      </c>
      <c r="O25" s="310"/>
      <c r="P25" s="317"/>
      <c r="T25" s="224"/>
      <c r="U25" s="222"/>
    </row>
    <row r="26" spans="1:21" s="19" customFormat="1" ht="40.5" customHeight="1">
      <c r="A26" s="306"/>
      <c r="B26" s="306"/>
      <c r="C26" s="307"/>
      <c r="D26" s="308"/>
      <c r="E26" s="309"/>
      <c r="F26" s="310"/>
      <c r="G26" s="426"/>
      <c r="H26" s="22"/>
      <c r="I26" s="240" t="s">
        <v>18</v>
      </c>
      <c r="J26" s="241"/>
      <c r="K26" s="241"/>
      <c r="L26" s="241"/>
      <c r="M26" s="243" t="s">
        <v>376</v>
      </c>
      <c r="N26" s="244"/>
      <c r="O26" s="241"/>
      <c r="P26" s="242"/>
      <c r="T26" s="224"/>
      <c r="U26" s="222"/>
    </row>
    <row r="27" spans="1:21" s="19" customFormat="1" ht="40.5" customHeight="1">
      <c r="A27" s="306"/>
      <c r="B27" s="306"/>
      <c r="C27" s="307"/>
      <c r="D27" s="308"/>
      <c r="E27" s="309"/>
      <c r="F27" s="310"/>
      <c r="G27" s="426"/>
      <c r="H27" s="22"/>
      <c r="I27" s="45" t="s">
        <v>12</v>
      </c>
      <c r="J27" s="42" t="s">
        <v>72</v>
      </c>
      <c r="K27" s="42" t="s">
        <v>71</v>
      </c>
      <c r="L27" s="43" t="s">
        <v>13</v>
      </c>
      <c r="M27" s="44" t="s">
        <v>14</v>
      </c>
      <c r="N27" s="44" t="s">
        <v>385</v>
      </c>
      <c r="O27" s="42" t="s">
        <v>15</v>
      </c>
      <c r="P27" s="42" t="s">
        <v>28</v>
      </c>
      <c r="T27" s="224"/>
      <c r="U27" s="222"/>
    </row>
    <row r="28" spans="1:21" s="19" customFormat="1" ht="40.5" customHeight="1">
      <c r="A28" s="306"/>
      <c r="B28" s="306"/>
      <c r="C28" s="307"/>
      <c r="D28" s="308"/>
      <c r="E28" s="309"/>
      <c r="F28" s="310"/>
      <c r="G28" s="426"/>
      <c r="H28" s="22"/>
      <c r="I28" s="297">
        <v>1</v>
      </c>
      <c r="J28" s="298" t="s">
        <v>155</v>
      </c>
      <c r="K28" s="279" t="s">
        <v>387</v>
      </c>
      <c r="L28" s="280" t="s">
        <v>387</v>
      </c>
      <c r="M28" s="281" t="s">
        <v>387</v>
      </c>
      <c r="N28" s="281" t="s">
        <v>387</v>
      </c>
      <c r="O28" s="310"/>
      <c r="P28" s="317"/>
      <c r="T28" s="224"/>
      <c r="U28" s="222"/>
    </row>
    <row r="29" spans="1:21" s="19" customFormat="1" ht="40.5" customHeight="1">
      <c r="A29" s="306"/>
      <c r="B29" s="306"/>
      <c r="C29" s="307"/>
      <c r="D29" s="308"/>
      <c r="E29" s="309"/>
      <c r="F29" s="310"/>
      <c r="G29" s="426"/>
      <c r="H29" s="22"/>
      <c r="I29" s="297">
        <v>2</v>
      </c>
      <c r="J29" s="298" t="s">
        <v>156</v>
      </c>
      <c r="K29" s="279" t="s">
        <v>387</v>
      </c>
      <c r="L29" s="280" t="s">
        <v>387</v>
      </c>
      <c r="M29" s="281" t="s">
        <v>387</v>
      </c>
      <c r="N29" s="281" t="s">
        <v>387</v>
      </c>
      <c r="O29" s="310"/>
      <c r="P29" s="317"/>
      <c r="T29" s="224"/>
      <c r="U29" s="222"/>
    </row>
    <row r="30" spans="1:21" s="19" customFormat="1" ht="40.5" customHeight="1">
      <c r="A30" s="306"/>
      <c r="B30" s="306"/>
      <c r="C30" s="307"/>
      <c r="D30" s="308"/>
      <c r="E30" s="309"/>
      <c r="F30" s="310"/>
      <c r="G30" s="426"/>
      <c r="H30" s="22"/>
      <c r="I30" s="297">
        <v>3</v>
      </c>
      <c r="J30" s="298" t="s">
        <v>157</v>
      </c>
      <c r="K30" s="279" t="s">
        <v>387</v>
      </c>
      <c r="L30" s="280" t="s">
        <v>387</v>
      </c>
      <c r="M30" s="281" t="s">
        <v>387</v>
      </c>
      <c r="N30" s="281" t="s">
        <v>387</v>
      </c>
      <c r="O30" s="310"/>
      <c r="P30" s="317"/>
      <c r="T30" s="224"/>
      <c r="U30" s="222"/>
    </row>
    <row r="31" spans="1:21" s="19" customFormat="1" ht="40.5" customHeight="1">
      <c r="A31" s="306"/>
      <c r="B31" s="306"/>
      <c r="C31" s="307"/>
      <c r="D31" s="308"/>
      <c r="E31" s="309"/>
      <c r="F31" s="310"/>
      <c r="G31" s="426"/>
      <c r="H31" s="22"/>
      <c r="I31" s="297">
        <v>4</v>
      </c>
      <c r="J31" s="298" t="s">
        <v>158</v>
      </c>
      <c r="K31" s="279" t="s">
        <v>387</v>
      </c>
      <c r="L31" s="280" t="s">
        <v>387</v>
      </c>
      <c r="M31" s="281" t="s">
        <v>387</v>
      </c>
      <c r="N31" s="281" t="s">
        <v>387</v>
      </c>
      <c r="O31" s="310"/>
      <c r="P31" s="317"/>
      <c r="T31" s="224"/>
      <c r="U31" s="222"/>
    </row>
    <row r="32" spans="1:21" s="19" customFormat="1" ht="40.5" customHeight="1">
      <c r="A32" s="306"/>
      <c r="B32" s="306"/>
      <c r="C32" s="307"/>
      <c r="D32" s="308"/>
      <c r="E32" s="309"/>
      <c r="F32" s="310"/>
      <c r="G32" s="426"/>
      <c r="H32" s="22"/>
      <c r="I32" s="297">
        <v>5</v>
      </c>
      <c r="J32" s="298" t="s">
        <v>159</v>
      </c>
      <c r="K32" s="279" t="s">
        <v>387</v>
      </c>
      <c r="L32" s="280" t="s">
        <v>387</v>
      </c>
      <c r="M32" s="281" t="s">
        <v>387</v>
      </c>
      <c r="N32" s="281" t="s">
        <v>387</v>
      </c>
      <c r="O32" s="310"/>
      <c r="P32" s="317"/>
      <c r="T32" s="224"/>
      <c r="U32" s="222"/>
    </row>
    <row r="33" spans="1:21" s="19" customFormat="1" ht="40.5" customHeight="1">
      <c r="A33" s="306"/>
      <c r="B33" s="306"/>
      <c r="C33" s="307"/>
      <c r="D33" s="308"/>
      <c r="E33" s="309"/>
      <c r="F33" s="310"/>
      <c r="G33" s="426"/>
      <c r="H33" s="22"/>
      <c r="I33" s="297">
        <v>6</v>
      </c>
      <c r="J33" s="298" t="s">
        <v>160</v>
      </c>
      <c r="K33" s="279" t="s">
        <v>387</v>
      </c>
      <c r="L33" s="280" t="s">
        <v>387</v>
      </c>
      <c r="M33" s="281" t="s">
        <v>387</v>
      </c>
      <c r="N33" s="281" t="s">
        <v>387</v>
      </c>
      <c r="O33" s="310"/>
      <c r="P33" s="317"/>
      <c r="T33" s="224"/>
      <c r="U33" s="222"/>
    </row>
    <row r="34" spans="1:21" s="19" customFormat="1" ht="40.5" customHeight="1">
      <c r="A34" s="306"/>
      <c r="B34" s="306"/>
      <c r="C34" s="307"/>
      <c r="D34" s="308"/>
      <c r="E34" s="309"/>
      <c r="F34" s="310"/>
      <c r="G34" s="426"/>
      <c r="H34" s="22"/>
      <c r="I34" s="297">
        <v>7</v>
      </c>
      <c r="J34" s="298" t="s">
        <v>161</v>
      </c>
      <c r="K34" s="279" t="s">
        <v>387</v>
      </c>
      <c r="L34" s="280" t="s">
        <v>387</v>
      </c>
      <c r="M34" s="281" t="s">
        <v>387</v>
      </c>
      <c r="N34" s="281" t="s">
        <v>387</v>
      </c>
      <c r="O34" s="310"/>
      <c r="P34" s="317"/>
      <c r="T34" s="224"/>
      <c r="U34" s="222"/>
    </row>
    <row r="35" spans="1:21" s="19" customFormat="1" ht="40.5" customHeight="1">
      <c r="A35" s="306"/>
      <c r="B35" s="306"/>
      <c r="C35" s="307"/>
      <c r="D35" s="308"/>
      <c r="E35" s="309"/>
      <c r="F35" s="310"/>
      <c r="G35" s="426"/>
      <c r="H35" s="22"/>
      <c r="I35" s="297">
        <v>8</v>
      </c>
      <c r="J35" s="298" t="s">
        <v>162</v>
      </c>
      <c r="K35" s="279" t="s">
        <v>387</v>
      </c>
      <c r="L35" s="280" t="s">
        <v>387</v>
      </c>
      <c r="M35" s="281" t="s">
        <v>387</v>
      </c>
      <c r="N35" s="281" t="s">
        <v>387</v>
      </c>
      <c r="O35" s="310"/>
      <c r="P35" s="317"/>
      <c r="T35" s="224"/>
      <c r="U35" s="222"/>
    </row>
    <row r="36" spans="1:16" ht="13.5" customHeight="1">
      <c r="A36" s="32"/>
      <c r="B36" s="32"/>
      <c r="C36" s="33"/>
      <c r="D36" s="52"/>
      <c r="E36" s="34"/>
      <c r="F36" s="35"/>
      <c r="G36" s="427"/>
      <c r="I36" s="36"/>
      <c r="J36" s="37"/>
      <c r="K36" s="38"/>
      <c r="L36" s="39"/>
      <c r="M36" s="48"/>
      <c r="N36" s="48"/>
      <c r="O36" s="40"/>
      <c r="P36" s="38"/>
    </row>
    <row r="37" spans="1:17" ht="14.25" customHeight="1">
      <c r="A37" s="26" t="s">
        <v>19</v>
      </c>
      <c r="B37" s="26"/>
      <c r="C37" s="26"/>
      <c r="D37" s="53"/>
      <c r="E37" s="46" t="s">
        <v>0</v>
      </c>
      <c r="F37" s="41" t="s">
        <v>1</v>
      </c>
      <c r="G37" s="428"/>
      <c r="H37" s="27" t="s">
        <v>2</v>
      </c>
      <c r="I37" s="27"/>
      <c r="J37" s="27"/>
      <c r="K37" s="27"/>
      <c r="M37" s="49" t="s">
        <v>3</v>
      </c>
      <c r="N37" s="50" t="s">
        <v>3</v>
      </c>
      <c r="O37" s="23" t="s">
        <v>3</v>
      </c>
      <c r="P37" s="26"/>
      <c r="Q37" s="28"/>
    </row>
  </sheetData>
  <sheetProtection formatCells="0" formatColumns="0" formatRows="0" insertColumns="0" insertRows="0" insertHyperlinks="0" deleteColumns="0" deleteRows="0" sort="0" autoFilter="0" pivotTables="0"/>
  <autoFilter ref="B6:F7">
    <sortState ref="B7:F37">
      <sortCondition sortBy="value" ref="F7:F37"/>
    </sortState>
  </autoFilter>
  <mergeCells count="18">
    <mergeCell ref="N5:P5"/>
    <mergeCell ref="N3:P3"/>
    <mergeCell ref="N4:P4"/>
    <mergeCell ref="I3:L3"/>
    <mergeCell ref="F6:F7"/>
    <mergeCell ref="B6:B7"/>
    <mergeCell ref="C6:C7"/>
    <mergeCell ref="D6:D7"/>
    <mergeCell ref="A1:P1"/>
    <mergeCell ref="A2:P2"/>
    <mergeCell ref="A3:C3"/>
    <mergeCell ref="D3:E3"/>
    <mergeCell ref="F3:G3"/>
    <mergeCell ref="G6:G7"/>
    <mergeCell ref="A4:C4"/>
    <mergeCell ref="D4:E4"/>
    <mergeCell ref="A6:A7"/>
    <mergeCell ref="E6:E7"/>
  </mergeCells>
  <conditionalFormatting sqref="E1:E65536 N1:N65536">
    <cfRule type="containsText" priority="2" dxfId="2"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Q49"/>
  <sheetViews>
    <sheetView showZeros="0" view="pageBreakPreview" zoomScale="90" zoomScaleSheetLayoutView="90" zoomScalePageLayoutView="0" workbookViewId="0" topLeftCell="A1">
      <selection activeCell="O21" sqref="O21"/>
    </sheetView>
  </sheetViews>
  <sheetFormatPr defaultColWidth="9.140625" defaultRowHeight="12.75"/>
  <cols>
    <col min="1" max="1" width="6.00390625" style="81" customWidth="1"/>
    <col min="2" max="2" width="15.421875" style="81" hidden="1" customWidth="1"/>
    <col min="3" max="3" width="7.00390625" style="81" customWidth="1"/>
    <col min="4" max="4" width="13.57421875" style="82" customWidth="1"/>
    <col min="5" max="5" width="20.57421875" style="81" customWidth="1"/>
    <col min="6" max="6" width="31.140625" style="3" customWidth="1"/>
    <col min="7" max="7" width="10.8515625" style="3" customWidth="1"/>
    <col min="8" max="8" width="10.7109375" style="3" customWidth="1"/>
    <col min="9" max="9" width="11.7109375" style="3" customWidth="1"/>
    <col min="10" max="10" width="10.8515625" style="3" customWidth="1"/>
    <col min="11" max="11" width="10.57421875" style="83" customWidth="1"/>
    <col min="12" max="12" width="9.140625" style="83" customWidth="1"/>
    <col min="13" max="15" width="9.140625" style="3" customWidth="1"/>
    <col min="16" max="16" width="9.140625" style="234" hidden="1" customWidth="1"/>
    <col min="17" max="17" width="9.140625" style="233" hidden="1" customWidth="1"/>
    <col min="18" max="16384" width="9.140625" style="3" customWidth="1"/>
  </cols>
  <sheetData>
    <row r="1" spans="1:13" ht="48.75" customHeight="1">
      <c r="A1" s="548" t="s">
        <v>132</v>
      </c>
      <c r="B1" s="548"/>
      <c r="C1" s="548"/>
      <c r="D1" s="548"/>
      <c r="E1" s="548"/>
      <c r="F1" s="548"/>
      <c r="G1" s="548"/>
      <c r="H1" s="548"/>
      <c r="I1" s="548"/>
      <c r="J1" s="548"/>
      <c r="K1" s="548"/>
      <c r="L1" s="548"/>
      <c r="M1" s="548"/>
    </row>
    <row r="2" spans="1:13" ht="25.5" customHeight="1">
      <c r="A2" s="549" t="s">
        <v>523</v>
      </c>
      <c r="B2" s="549"/>
      <c r="C2" s="549"/>
      <c r="D2" s="549"/>
      <c r="E2" s="549"/>
      <c r="F2" s="549"/>
      <c r="G2" s="549"/>
      <c r="H2" s="549"/>
      <c r="I2" s="549"/>
      <c r="J2" s="549"/>
      <c r="K2" s="549"/>
      <c r="L2" s="549"/>
      <c r="M2" s="549"/>
    </row>
    <row r="3" spans="1:17" s="4" customFormat="1" ht="27" customHeight="1">
      <c r="A3" s="545" t="s">
        <v>86</v>
      </c>
      <c r="B3" s="545"/>
      <c r="C3" s="545"/>
      <c r="D3" s="543" t="s">
        <v>500</v>
      </c>
      <c r="E3" s="543"/>
      <c r="F3" s="185"/>
      <c r="G3" s="207"/>
      <c r="H3" s="201"/>
      <c r="I3" s="185" t="s">
        <v>386</v>
      </c>
      <c r="J3" s="547" t="s">
        <v>374</v>
      </c>
      <c r="K3" s="547"/>
      <c r="L3" s="547"/>
      <c r="M3" s="547"/>
      <c r="P3" s="234"/>
      <c r="Q3" s="233"/>
    </row>
    <row r="4" spans="1:17" s="4" customFormat="1" ht="17.25" customHeight="1">
      <c r="A4" s="552" t="s">
        <v>87</v>
      </c>
      <c r="B4" s="552"/>
      <c r="C4" s="552"/>
      <c r="D4" s="550" t="s">
        <v>412</v>
      </c>
      <c r="E4" s="550"/>
      <c r="F4" s="85"/>
      <c r="G4" s="202"/>
      <c r="H4" s="202"/>
      <c r="I4" s="187" t="s">
        <v>85</v>
      </c>
      <c r="J4" s="553" t="s">
        <v>400</v>
      </c>
      <c r="K4" s="553"/>
      <c r="L4" s="553"/>
      <c r="M4" s="202"/>
      <c r="P4" s="234"/>
      <c r="Q4" s="233"/>
    </row>
    <row r="5" spans="1:12" ht="21" customHeight="1">
      <c r="A5" s="5"/>
      <c r="B5" s="5"/>
      <c r="C5" s="5"/>
      <c r="D5" s="9"/>
      <c r="E5" s="6"/>
      <c r="F5" s="7"/>
      <c r="G5" s="8"/>
      <c r="H5" s="8"/>
      <c r="I5" s="8"/>
      <c r="J5" s="8"/>
      <c r="K5" s="557">
        <v>42078.65890347222</v>
      </c>
      <c r="L5" s="557"/>
    </row>
    <row r="6" spans="1:13" ht="15.75">
      <c r="A6" s="551" t="s">
        <v>6</v>
      </c>
      <c r="B6" s="551"/>
      <c r="C6" s="546" t="s">
        <v>70</v>
      </c>
      <c r="D6" s="546" t="s">
        <v>89</v>
      </c>
      <c r="E6" s="551" t="s">
        <v>7</v>
      </c>
      <c r="F6" s="551" t="s">
        <v>46</v>
      </c>
      <c r="G6" s="554" t="s">
        <v>36</v>
      </c>
      <c r="H6" s="554"/>
      <c r="I6" s="554"/>
      <c r="J6" s="554"/>
      <c r="K6" s="544" t="s">
        <v>8</v>
      </c>
      <c r="L6" s="544" t="s">
        <v>131</v>
      </c>
      <c r="M6" s="544" t="s">
        <v>377</v>
      </c>
    </row>
    <row r="7" spans="1:13" ht="24.75" customHeight="1">
      <c r="A7" s="551"/>
      <c r="B7" s="551"/>
      <c r="C7" s="546"/>
      <c r="D7" s="546"/>
      <c r="E7" s="551"/>
      <c r="F7" s="551"/>
      <c r="G7" s="219">
        <v>1</v>
      </c>
      <c r="H7" s="219">
        <v>2</v>
      </c>
      <c r="I7" s="219">
        <v>3</v>
      </c>
      <c r="J7" s="219">
        <v>4</v>
      </c>
      <c r="K7" s="544"/>
      <c r="L7" s="544"/>
      <c r="M7" s="544"/>
    </row>
    <row r="8" spans="1:17" s="75" customFormat="1" ht="50.25" customHeight="1">
      <c r="A8" s="277">
        <v>1</v>
      </c>
      <c r="B8" s="278" t="s">
        <v>324</v>
      </c>
      <c r="C8" s="282">
        <v>617</v>
      </c>
      <c r="D8" s="283">
        <v>37016</v>
      </c>
      <c r="E8" s="284" t="s">
        <v>420</v>
      </c>
      <c r="F8" s="284" t="s">
        <v>414</v>
      </c>
      <c r="G8" s="299">
        <v>1058</v>
      </c>
      <c r="H8" s="299">
        <v>761</v>
      </c>
      <c r="I8" s="299">
        <v>1047</v>
      </c>
      <c r="J8" s="300">
        <v>990</v>
      </c>
      <c r="K8" s="383">
        <v>1058</v>
      </c>
      <c r="L8" s="445">
        <v>10</v>
      </c>
      <c r="M8" s="301"/>
      <c r="P8" s="234"/>
      <c r="Q8" s="233"/>
    </row>
    <row r="9" spans="1:17" s="75" customFormat="1" ht="50.25" customHeight="1">
      <c r="A9" s="277">
        <v>2</v>
      </c>
      <c r="B9" s="278" t="s">
        <v>330</v>
      </c>
      <c r="C9" s="282">
        <v>624</v>
      </c>
      <c r="D9" s="283">
        <v>36892</v>
      </c>
      <c r="E9" s="284" t="s">
        <v>428</v>
      </c>
      <c r="F9" s="284" t="s">
        <v>424</v>
      </c>
      <c r="G9" s="299" t="s">
        <v>502</v>
      </c>
      <c r="H9" s="299">
        <v>744</v>
      </c>
      <c r="I9" s="299">
        <v>1054</v>
      </c>
      <c r="J9" s="300" t="s">
        <v>502</v>
      </c>
      <c r="K9" s="383">
        <v>1054</v>
      </c>
      <c r="L9" s="445">
        <v>9</v>
      </c>
      <c r="M9" s="301"/>
      <c r="P9" s="234"/>
      <c r="Q9" s="233"/>
    </row>
    <row r="10" spans="1:17" s="75" customFormat="1" ht="50.25" customHeight="1">
      <c r="A10" s="277">
        <v>3</v>
      </c>
      <c r="B10" s="278" t="s">
        <v>325</v>
      </c>
      <c r="C10" s="282">
        <v>630</v>
      </c>
      <c r="D10" s="283">
        <v>36892</v>
      </c>
      <c r="E10" s="284" t="s">
        <v>454</v>
      </c>
      <c r="F10" s="284" t="s">
        <v>402</v>
      </c>
      <c r="G10" s="299">
        <v>1011</v>
      </c>
      <c r="H10" s="299">
        <v>1039</v>
      </c>
      <c r="I10" s="299" t="s">
        <v>502</v>
      </c>
      <c r="J10" s="300">
        <v>1030</v>
      </c>
      <c r="K10" s="383">
        <v>1039</v>
      </c>
      <c r="L10" s="445">
        <v>8</v>
      </c>
      <c r="M10" s="301"/>
      <c r="P10" s="234"/>
      <c r="Q10" s="233"/>
    </row>
    <row r="11" spans="1:17" s="75" customFormat="1" ht="50.25" customHeight="1">
      <c r="A11" s="277">
        <v>4</v>
      </c>
      <c r="B11" s="278" t="s">
        <v>322</v>
      </c>
      <c r="C11" s="282">
        <v>671</v>
      </c>
      <c r="D11" s="283">
        <v>36942</v>
      </c>
      <c r="E11" s="284" t="s">
        <v>409</v>
      </c>
      <c r="F11" s="284" t="s">
        <v>403</v>
      </c>
      <c r="G11" s="299">
        <v>926</v>
      </c>
      <c r="H11" s="299" t="s">
        <v>502</v>
      </c>
      <c r="I11" s="299">
        <v>998</v>
      </c>
      <c r="J11" s="300">
        <v>994</v>
      </c>
      <c r="K11" s="383">
        <v>998</v>
      </c>
      <c r="L11" s="445">
        <v>7</v>
      </c>
      <c r="M11" s="301"/>
      <c r="P11" s="234"/>
      <c r="Q11" s="233"/>
    </row>
    <row r="12" spans="1:17" s="75" customFormat="1" ht="50.25" customHeight="1">
      <c r="A12" s="277">
        <v>5</v>
      </c>
      <c r="B12" s="278" t="s">
        <v>323</v>
      </c>
      <c r="C12" s="282">
        <v>660</v>
      </c>
      <c r="D12" s="283">
        <v>37299</v>
      </c>
      <c r="E12" s="284" t="s">
        <v>460</v>
      </c>
      <c r="F12" s="284" t="s">
        <v>459</v>
      </c>
      <c r="G12" s="299">
        <v>971</v>
      </c>
      <c r="H12" s="299" t="s">
        <v>502</v>
      </c>
      <c r="I12" s="299" t="s">
        <v>502</v>
      </c>
      <c r="J12" s="300" t="s">
        <v>502</v>
      </c>
      <c r="K12" s="383">
        <v>971</v>
      </c>
      <c r="L12" s="445">
        <v>6</v>
      </c>
      <c r="M12" s="301"/>
      <c r="P12" s="234"/>
      <c r="Q12" s="233"/>
    </row>
    <row r="13" spans="1:17" s="75" customFormat="1" ht="50.25" customHeight="1">
      <c r="A13" s="277">
        <v>6</v>
      </c>
      <c r="B13" s="278" t="s">
        <v>326</v>
      </c>
      <c r="C13" s="282">
        <v>655</v>
      </c>
      <c r="D13" s="283">
        <v>36953</v>
      </c>
      <c r="E13" s="284" t="s">
        <v>447</v>
      </c>
      <c r="F13" s="284" t="s">
        <v>444</v>
      </c>
      <c r="G13" s="299">
        <v>844</v>
      </c>
      <c r="H13" s="299">
        <v>945</v>
      </c>
      <c r="I13" s="299">
        <v>932</v>
      </c>
      <c r="J13" s="300">
        <v>919</v>
      </c>
      <c r="K13" s="383">
        <v>945</v>
      </c>
      <c r="L13" s="445">
        <v>5</v>
      </c>
      <c r="M13" s="301"/>
      <c r="P13" s="234"/>
      <c r="Q13" s="233"/>
    </row>
    <row r="14" spans="1:17" s="75" customFormat="1" ht="50.25" customHeight="1">
      <c r="A14" s="277">
        <v>7</v>
      </c>
      <c r="B14" s="278" t="s">
        <v>331</v>
      </c>
      <c r="C14" s="282">
        <v>647</v>
      </c>
      <c r="D14" s="283">
        <v>36954</v>
      </c>
      <c r="E14" s="284" t="s">
        <v>437</v>
      </c>
      <c r="F14" s="284" t="s">
        <v>433</v>
      </c>
      <c r="G14" s="299">
        <v>909</v>
      </c>
      <c r="H14" s="299">
        <v>935</v>
      </c>
      <c r="I14" s="299">
        <v>920</v>
      </c>
      <c r="J14" s="300">
        <v>923</v>
      </c>
      <c r="K14" s="383">
        <v>935</v>
      </c>
      <c r="L14" s="445">
        <v>4</v>
      </c>
      <c r="M14" s="301"/>
      <c r="P14" s="234"/>
      <c r="Q14" s="233"/>
    </row>
    <row r="15" spans="1:17" s="75" customFormat="1" ht="50.25" customHeight="1">
      <c r="A15" s="277">
        <v>8</v>
      </c>
      <c r="B15" s="278" t="s">
        <v>329</v>
      </c>
      <c r="C15" s="282">
        <v>640</v>
      </c>
      <c r="D15" s="283">
        <v>37029</v>
      </c>
      <c r="E15" s="284" t="s">
        <v>472</v>
      </c>
      <c r="F15" s="284" t="s">
        <v>466</v>
      </c>
      <c r="G15" s="299">
        <v>890</v>
      </c>
      <c r="H15" s="299" t="s">
        <v>502</v>
      </c>
      <c r="I15" s="299" t="s">
        <v>502</v>
      </c>
      <c r="J15" s="300" t="s">
        <v>502</v>
      </c>
      <c r="K15" s="383">
        <v>890</v>
      </c>
      <c r="L15" s="445">
        <v>3</v>
      </c>
      <c r="M15" s="301"/>
      <c r="P15" s="234"/>
      <c r="Q15" s="233"/>
    </row>
    <row r="16" spans="1:17" s="75" customFormat="1" ht="50.25" customHeight="1">
      <c r="A16" s="277" t="s">
        <v>374</v>
      </c>
      <c r="B16" s="278" t="s">
        <v>327</v>
      </c>
      <c r="C16" s="282">
        <v>678</v>
      </c>
      <c r="D16" s="283">
        <v>36892</v>
      </c>
      <c r="E16" s="284" t="s">
        <v>480</v>
      </c>
      <c r="F16" s="284" t="s">
        <v>477</v>
      </c>
      <c r="G16" s="299" t="s">
        <v>502</v>
      </c>
      <c r="H16" s="299" t="s">
        <v>502</v>
      </c>
      <c r="I16" s="299" t="s">
        <v>502</v>
      </c>
      <c r="J16" s="300" t="s">
        <v>502</v>
      </c>
      <c r="K16" s="383" t="s">
        <v>503</v>
      </c>
      <c r="L16" s="445">
        <v>0</v>
      </c>
      <c r="M16" s="301"/>
      <c r="P16" s="234"/>
      <c r="Q16" s="233"/>
    </row>
    <row r="17" spans="1:17" s="75" customFormat="1" ht="50.25" customHeight="1">
      <c r="A17" s="277" t="s">
        <v>374</v>
      </c>
      <c r="B17" s="278" t="s">
        <v>328</v>
      </c>
      <c r="C17" s="282">
        <v>0</v>
      </c>
      <c r="D17" s="283">
        <v>0</v>
      </c>
      <c r="E17" s="284">
        <v>0</v>
      </c>
      <c r="F17" s="284" t="s">
        <v>431</v>
      </c>
      <c r="G17" s="299"/>
      <c r="H17" s="299"/>
      <c r="I17" s="299"/>
      <c r="J17" s="300"/>
      <c r="K17" s="383" t="s">
        <v>501</v>
      </c>
      <c r="L17" s="445">
        <v>0</v>
      </c>
      <c r="M17" s="301"/>
      <c r="P17" s="234"/>
      <c r="Q17" s="233"/>
    </row>
    <row r="18" spans="1:17" s="75" customFormat="1" ht="50.25" customHeight="1">
      <c r="A18" s="277"/>
      <c r="B18" s="278" t="s">
        <v>332</v>
      </c>
      <c r="C18" s="282" t="s">
        <v>387</v>
      </c>
      <c r="D18" s="283" t="s">
        <v>387</v>
      </c>
      <c r="E18" s="284" t="s">
        <v>387</v>
      </c>
      <c r="F18" s="284" t="s">
        <v>387</v>
      </c>
      <c r="G18" s="299"/>
      <c r="H18" s="299"/>
      <c r="I18" s="299"/>
      <c r="J18" s="300"/>
      <c r="K18" s="383" t="s">
        <v>387</v>
      </c>
      <c r="L18" s="430"/>
      <c r="M18" s="301"/>
      <c r="P18" s="235"/>
      <c r="Q18" s="80"/>
    </row>
    <row r="19" spans="1:17" s="75" customFormat="1" ht="50.25" customHeight="1">
      <c r="A19" s="277"/>
      <c r="B19" s="278" t="s">
        <v>333</v>
      </c>
      <c r="C19" s="282" t="s">
        <v>387</v>
      </c>
      <c r="D19" s="283" t="s">
        <v>387</v>
      </c>
      <c r="E19" s="284" t="s">
        <v>387</v>
      </c>
      <c r="F19" s="284" t="s">
        <v>387</v>
      </c>
      <c r="G19" s="299"/>
      <c r="H19" s="299"/>
      <c r="I19" s="299"/>
      <c r="J19" s="300"/>
      <c r="K19" s="383" t="s">
        <v>387</v>
      </c>
      <c r="L19" s="430"/>
      <c r="M19" s="301"/>
      <c r="P19" s="235"/>
      <c r="Q19" s="80"/>
    </row>
    <row r="20" spans="1:17" s="75" customFormat="1" ht="50.25" customHeight="1">
      <c r="A20" s="277"/>
      <c r="B20" s="278" t="s">
        <v>334</v>
      </c>
      <c r="C20" s="282" t="s">
        <v>387</v>
      </c>
      <c r="D20" s="283" t="s">
        <v>387</v>
      </c>
      <c r="E20" s="284" t="s">
        <v>387</v>
      </c>
      <c r="F20" s="284" t="s">
        <v>387</v>
      </c>
      <c r="G20" s="299"/>
      <c r="H20" s="299"/>
      <c r="I20" s="299"/>
      <c r="J20" s="300"/>
      <c r="K20" s="383" t="s">
        <v>387</v>
      </c>
      <c r="L20" s="430"/>
      <c r="M20" s="301"/>
      <c r="P20" s="235"/>
      <c r="Q20" s="80"/>
    </row>
    <row r="21" spans="1:17" s="75" customFormat="1" ht="50.25" customHeight="1">
      <c r="A21" s="277"/>
      <c r="B21" s="278" t="s">
        <v>335</v>
      </c>
      <c r="C21" s="282" t="s">
        <v>387</v>
      </c>
      <c r="D21" s="283" t="s">
        <v>387</v>
      </c>
      <c r="E21" s="284" t="s">
        <v>387</v>
      </c>
      <c r="F21" s="284" t="s">
        <v>387</v>
      </c>
      <c r="G21" s="299"/>
      <c r="H21" s="299"/>
      <c r="I21" s="299"/>
      <c r="J21" s="300"/>
      <c r="K21" s="383" t="s">
        <v>387</v>
      </c>
      <c r="L21" s="430"/>
      <c r="M21" s="301"/>
      <c r="P21" s="235"/>
      <c r="Q21" s="80"/>
    </row>
    <row r="22" spans="1:17" s="75" customFormat="1" ht="50.25" customHeight="1">
      <c r="A22" s="277"/>
      <c r="B22" s="278" t="s">
        <v>336</v>
      </c>
      <c r="C22" s="282" t="s">
        <v>387</v>
      </c>
      <c r="D22" s="283" t="s">
        <v>387</v>
      </c>
      <c r="E22" s="284" t="s">
        <v>387</v>
      </c>
      <c r="F22" s="284" t="s">
        <v>387</v>
      </c>
      <c r="G22" s="299"/>
      <c r="H22" s="299"/>
      <c r="I22" s="299"/>
      <c r="J22" s="300"/>
      <c r="K22" s="383" t="s">
        <v>387</v>
      </c>
      <c r="L22" s="430"/>
      <c r="M22" s="301"/>
      <c r="P22" s="235"/>
      <c r="Q22" s="80"/>
    </row>
    <row r="23" spans="1:17" s="75" customFormat="1" ht="50.25" customHeight="1">
      <c r="A23" s="277"/>
      <c r="B23" s="278" t="s">
        <v>337</v>
      </c>
      <c r="C23" s="282" t="s">
        <v>387</v>
      </c>
      <c r="D23" s="283" t="s">
        <v>387</v>
      </c>
      <c r="E23" s="284" t="s">
        <v>387</v>
      </c>
      <c r="F23" s="284" t="s">
        <v>387</v>
      </c>
      <c r="G23" s="299"/>
      <c r="H23" s="299"/>
      <c r="I23" s="299"/>
      <c r="J23" s="300"/>
      <c r="K23" s="383" t="s">
        <v>387</v>
      </c>
      <c r="L23" s="430"/>
      <c r="M23" s="301"/>
      <c r="P23" s="235"/>
      <c r="Q23" s="80"/>
    </row>
    <row r="24" spans="1:17" s="75" customFormat="1" ht="50.25" customHeight="1">
      <c r="A24" s="277"/>
      <c r="B24" s="278" t="s">
        <v>338</v>
      </c>
      <c r="C24" s="282" t="s">
        <v>387</v>
      </c>
      <c r="D24" s="283" t="s">
        <v>387</v>
      </c>
      <c r="E24" s="284" t="s">
        <v>387</v>
      </c>
      <c r="F24" s="284" t="s">
        <v>387</v>
      </c>
      <c r="G24" s="299"/>
      <c r="H24" s="299"/>
      <c r="I24" s="299"/>
      <c r="J24" s="300"/>
      <c r="K24" s="383" t="s">
        <v>387</v>
      </c>
      <c r="L24" s="430"/>
      <c r="M24" s="301"/>
      <c r="P24" s="235"/>
      <c r="Q24" s="80"/>
    </row>
    <row r="25" spans="1:17" s="75" customFormat="1" ht="50.25" customHeight="1">
      <c r="A25" s="277"/>
      <c r="B25" s="278" t="s">
        <v>339</v>
      </c>
      <c r="C25" s="282" t="s">
        <v>387</v>
      </c>
      <c r="D25" s="283" t="s">
        <v>387</v>
      </c>
      <c r="E25" s="284" t="s">
        <v>387</v>
      </c>
      <c r="F25" s="284" t="s">
        <v>387</v>
      </c>
      <c r="G25" s="299"/>
      <c r="H25" s="299"/>
      <c r="I25" s="299"/>
      <c r="J25" s="300"/>
      <c r="K25" s="383" t="s">
        <v>387</v>
      </c>
      <c r="L25" s="430"/>
      <c r="M25" s="301"/>
      <c r="P25" s="235"/>
      <c r="Q25" s="80"/>
    </row>
    <row r="26" spans="1:17" s="75" customFormat="1" ht="50.25" customHeight="1">
      <c r="A26" s="277"/>
      <c r="B26" s="278" t="s">
        <v>340</v>
      </c>
      <c r="C26" s="282" t="s">
        <v>387</v>
      </c>
      <c r="D26" s="283" t="s">
        <v>387</v>
      </c>
      <c r="E26" s="284" t="s">
        <v>387</v>
      </c>
      <c r="F26" s="284" t="s">
        <v>387</v>
      </c>
      <c r="G26" s="299"/>
      <c r="H26" s="299"/>
      <c r="I26" s="299"/>
      <c r="J26" s="300"/>
      <c r="K26" s="383" t="s">
        <v>387</v>
      </c>
      <c r="L26" s="430"/>
      <c r="M26" s="301"/>
      <c r="P26" s="235"/>
      <c r="Q26" s="80"/>
    </row>
    <row r="27" spans="1:17" s="75" customFormat="1" ht="50.25" customHeight="1">
      <c r="A27" s="277"/>
      <c r="B27" s="278" t="s">
        <v>341</v>
      </c>
      <c r="C27" s="282" t="s">
        <v>387</v>
      </c>
      <c r="D27" s="283" t="s">
        <v>387</v>
      </c>
      <c r="E27" s="284" t="s">
        <v>387</v>
      </c>
      <c r="F27" s="284" t="s">
        <v>387</v>
      </c>
      <c r="G27" s="299"/>
      <c r="H27" s="299"/>
      <c r="I27" s="299"/>
      <c r="J27" s="300"/>
      <c r="K27" s="383" t="s">
        <v>387</v>
      </c>
      <c r="L27" s="430"/>
      <c r="M27" s="301"/>
      <c r="P27" s="235"/>
      <c r="Q27" s="80"/>
    </row>
    <row r="28" spans="1:17" s="78" customFormat="1" ht="9" customHeight="1">
      <c r="A28" s="76"/>
      <c r="B28" s="76"/>
      <c r="C28" s="76"/>
      <c r="D28" s="77"/>
      <c r="E28" s="76"/>
      <c r="K28" s="79"/>
      <c r="L28" s="79"/>
      <c r="P28" s="235"/>
      <c r="Q28" s="80"/>
    </row>
    <row r="29" spans="1:17" s="78" customFormat="1" ht="25.5" customHeight="1">
      <c r="A29" s="555" t="s">
        <v>4</v>
      </c>
      <c r="B29" s="555"/>
      <c r="C29" s="555"/>
      <c r="D29" s="555"/>
      <c r="E29" s="80" t="s">
        <v>0</v>
      </c>
      <c r="F29" s="80" t="s">
        <v>1</v>
      </c>
      <c r="G29" s="556" t="s">
        <v>2</v>
      </c>
      <c r="H29" s="556"/>
      <c r="I29" s="556"/>
      <c r="J29" s="556"/>
      <c r="K29" s="556" t="s">
        <v>3</v>
      </c>
      <c r="L29" s="556"/>
      <c r="P29" s="235"/>
      <c r="Q29" s="80"/>
    </row>
    <row r="30" spans="16:17" ht="12.75">
      <c r="P30" s="235"/>
      <c r="Q30" s="80"/>
    </row>
    <row r="31" spans="16:17" ht="12.75">
      <c r="P31" s="235"/>
      <c r="Q31" s="80"/>
    </row>
    <row r="32" spans="16:17" ht="12.75">
      <c r="P32" s="235"/>
      <c r="Q32" s="80"/>
    </row>
    <row r="33" spans="16:17" ht="12.75">
      <c r="P33" s="235"/>
      <c r="Q33" s="80"/>
    </row>
    <row r="34" spans="16:17" ht="12.75">
      <c r="P34" s="235"/>
      <c r="Q34" s="80"/>
    </row>
    <row r="35" spans="16:17" ht="12.75">
      <c r="P35" s="235"/>
      <c r="Q35" s="80"/>
    </row>
    <row r="36" spans="16:17" ht="12.75">
      <c r="P36" s="235"/>
      <c r="Q36" s="80"/>
    </row>
    <row r="37" spans="16:17" ht="12.75">
      <c r="P37" s="235"/>
      <c r="Q37" s="80"/>
    </row>
    <row r="38" spans="16:17" ht="12.75">
      <c r="P38" s="235"/>
      <c r="Q38" s="80"/>
    </row>
    <row r="39" spans="16:17" ht="12.75">
      <c r="P39" s="235"/>
      <c r="Q39" s="80"/>
    </row>
    <row r="40" spans="16:17" ht="12.75">
      <c r="P40" s="235"/>
      <c r="Q40" s="80"/>
    </row>
    <row r="41" spans="16:17" ht="12.75">
      <c r="P41" s="235"/>
      <c r="Q41" s="80"/>
    </row>
    <row r="42" spans="16:17" ht="12.75">
      <c r="P42" s="235"/>
      <c r="Q42" s="80"/>
    </row>
    <row r="43" spans="16:17" ht="12.75">
      <c r="P43" s="235"/>
      <c r="Q43" s="80"/>
    </row>
    <row r="44" spans="16:17" ht="12.75">
      <c r="P44" s="235"/>
      <c r="Q44" s="80"/>
    </row>
    <row r="45" spans="16:17" ht="12.75">
      <c r="P45" s="235"/>
      <c r="Q45" s="80"/>
    </row>
    <row r="46" spans="16:17" ht="12.75">
      <c r="P46" s="235"/>
      <c r="Q46" s="80"/>
    </row>
    <row r="47" spans="16:17" ht="12.75">
      <c r="P47" s="235"/>
      <c r="Q47" s="80"/>
    </row>
    <row r="48" spans="16:17" ht="12.75">
      <c r="P48" s="235"/>
      <c r="Q48" s="80"/>
    </row>
    <row r="49" spans="16:17" ht="12.75">
      <c r="P49" s="235"/>
      <c r="Q49" s="80"/>
    </row>
  </sheetData>
  <sheetProtection formatCells="0" formatColumns="0" formatRows="0" insertColumns="0" insertRows="0" insertHyperlinks="0" deleteColumns="0" deleteRows="0" sort="0" autoFilter="0" pivotTables="0"/>
  <mergeCells count="22">
    <mergeCell ref="A29:D29"/>
    <mergeCell ref="G29:J29"/>
    <mergeCell ref="K29:L29"/>
    <mergeCell ref="K5:L5"/>
    <mergeCell ref="A6:A7"/>
    <mergeCell ref="B6:B7"/>
    <mergeCell ref="A1:M1"/>
    <mergeCell ref="A2:M2"/>
    <mergeCell ref="D4:E4"/>
    <mergeCell ref="C6:C7"/>
    <mergeCell ref="E6:E7"/>
    <mergeCell ref="M6:M7"/>
    <mergeCell ref="F6:F7"/>
    <mergeCell ref="A4:C4"/>
    <mergeCell ref="J4:L4"/>
    <mergeCell ref="G6:J6"/>
    <mergeCell ref="D3:E3"/>
    <mergeCell ref="K6:K7"/>
    <mergeCell ref="A3:C3"/>
    <mergeCell ref="D6:D7"/>
    <mergeCell ref="L6:L7"/>
    <mergeCell ref="J3:M3"/>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AI32"/>
  <sheetViews>
    <sheetView showZeros="0" view="pageBreakPreview" zoomScale="40" zoomScaleNormal="50" zoomScaleSheetLayoutView="40" workbookViewId="0" topLeftCell="A1">
      <selection activeCell="O21" sqref="O21"/>
    </sheetView>
  </sheetViews>
  <sheetFormatPr defaultColWidth="9.140625" defaultRowHeight="12.75"/>
  <cols>
    <col min="1" max="1" width="8.421875" style="24" customWidth="1"/>
    <col min="2" max="2" width="20.8515625" style="24" hidden="1" customWidth="1"/>
    <col min="3" max="3" width="9.57421875" style="24" customWidth="1"/>
    <col min="4" max="4" width="21.00390625" style="55" bestFit="1" customWidth="1"/>
    <col min="5" max="5" width="36.28125" style="24" customWidth="1"/>
    <col min="6" max="6" width="46.140625" style="24" customWidth="1"/>
    <col min="7" max="26" width="12.28125" style="54" customWidth="1"/>
    <col min="27" max="27" width="10.8515625" style="432" customWidth="1"/>
    <col min="28" max="28" width="10.8515625" style="433" customWidth="1"/>
    <col min="29" max="29" width="12.28125" style="24" customWidth="1"/>
    <col min="30" max="33" width="9.140625" style="54" customWidth="1"/>
    <col min="34" max="34" width="9.140625" style="231" customWidth="1"/>
    <col min="35" max="35" width="9.140625" style="228" customWidth="1"/>
    <col min="36" max="16384" width="9.140625" style="54" customWidth="1"/>
  </cols>
  <sheetData>
    <row r="1" spans="1:35" s="10" customFormat="1" ht="69.75" customHeight="1">
      <c r="A1" s="572" t="s">
        <v>132</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H1" s="230"/>
      <c r="AI1" s="227"/>
    </row>
    <row r="2" spans="1:35" s="10" customFormat="1" ht="36.75" customHeight="1">
      <c r="A2" s="565" t="s">
        <v>523</v>
      </c>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H2" s="230"/>
      <c r="AI2" s="227"/>
    </row>
    <row r="3" spans="1:35" s="64" customFormat="1" ht="23.25" customHeight="1">
      <c r="A3" s="558" t="s">
        <v>86</v>
      </c>
      <c r="B3" s="558"/>
      <c r="C3" s="558"/>
      <c r="D3" s="558"/>
      <c r="E3" s="573" t="s">
        <v>205</v>
      </c>
      <c r="F3" s="573"/>
      <c r="G3" s="62"/>
      <c r="H3" s="62"/>
      <c r="I3" s="62"/>
      <c r="J3" s="62"/>
      <c r="K3" s="62"/>
      <c r="L3" s="331"/>
      <c r="M3" s="62"/>
      <c r="N3" s="558"/>
      <c r="O3" s="558"/>
      <c r="P3" s="574"/>
      <c r="Q3" s="62"/>
      <c r="R3" s="62"/>
      <c r="S3" s="62"/>
      <c r="T3" s="63"/>
      <c r="U3" s="558" t="s">
        <v>386</v>
      </c>
      <c r="V3" s="558"/>
      <c r="W3" s="559" t="s">
        <v>374</v>
      </c>
      <c r="X3" s="559"/>
      <c r="Y3" s="559"/>
      <c r="Z3" s="559"/>
      <c r="AA3" s="559"/>
      <c r="AB3" s="559"/>
      <c r="AC3" s="559"/>
      <c r="AH3" s="230"/>
      <c r="AI3" s="227"/>
    </row>
    <row r="4" spans="1:35" s="64" customFormat="1" ht="23.25" customHeight="1">
      <c r="A4" s="566" t="s">
        <v>88</v>
      </c>
      <c r="B4" s="566"/>
      <c r="C4" s="566"/>
      <c r="D4" s="566"/>
      <c r="E4" s="568" t="s">
        <v>412</v>
      </c>
      <c r="F4" s="568"/>
      <c r="G4" s="65"/>
      <c r="H4" s="65"/>
      <c r="I4" s="65"/>
      <c r="J4" s="65"/>
      <c r="K4" s="65"/>
      <c r="L4" s="65"/>
      <c r="M4" s="65"/>
      <c r="N4" s="65"/>
      <c r="O4" s="65"/>
      <c r="P4" s="65"/>
      <c r="Q4" s="65"/>
      <c r="R4" s="65"/>
      <c r="S4" s="65"/>
      <c r="T4" s="65"/>
      <c r="U4" s="566" t="s">
        <v>84</v>
      </c>
      <c r="V4" s="566"/>
      <c r="W4" s="567" t="s">
        <v>399</v>
      </c>
      <c r="X4" s="567"/>
      <c r="Y4" s="567"/>
      <c r="Z4" s="567"/>
      <c r="AA4" s="567"/>
      <c r="AB4" s="567"/>
      <c r="AC4" s="567"/>
      <c r="AH4" s="230"/>
      <c r="AI4" s="227"/>
    </row>
    <row r="5" spans="1:35" s="10" customFormat="1" ht="30" customHeight="1">
      <c r="A5" s="56"/>
      <c r="B5" s="56"/>
      <c r="C5" s="56"/>
      <c r="D5" s="57"/>
      <c r="E5" s="58"/>
      <c r="F5" s="59"/>
      <c r="G5" s="60"/>
      <c r="H5" s="60"/>
      <c r="I5" s="56"/>
      <c r="J5" s="56"/>
      <c r="K5" s="61"/>
      <c r="L5" s="61"/>
      <c r="M5" s="61"/>
      <c r="N5" s="61"/>
      <c r="O5" s="61"/>
      <c r="P5" s="61"/>
      <c r="Q5" s="61"/>
      <c r="R5" s="61"/>
      <c r="S5" s="61"/>
      <c r="T5" s="61"/>
      <c r="U5" s="61"/>
      <c r="V5" s="61"/>
      <c r="W5" s="61"/>
      <c r="X5" s="61"/>
      <c r="Y5" s="61"/>
      <c r="Z5" s="61"/>
      <c r="AA5" s="564">
        <v>42078.65906967592</v>
      </c>
      <c r="AB5" s="564"/>
      <c r="AC5" s="564"/>
      <c r="AH5" s="230"/>
      <c r="AI5" s="227"/>
    </row>
    <row r="6" spans="1:29" ht="22.5" customHeight="1">
      <c r="A6" s="562" t="s">
        <v>6</v>
      </c>
      <c r="B6" s="569"/>
      <c r="C6" s="562" t="s">
        <v>70</v>
      </c>
      <c r="D6" s="562" t="s">
        <v>21</v>
      </c>
      <c r="E6" s="562" t="s">
        <v>7</v>
      </c>
      <c r="F6" s="562" t="s">
        <v>385</v>
      </c>
      <c r="G6" s="570" t="s">
        <v>22</v>
      </c>
      <c r="H6" s="570"/>
      <c r="I6" s="570"/>
      <c r="J6" s="570"/>
      <c r="K6" s="570"/>
      <c r="L6" s="570"/>
      <c r="M6" s="570"/>
      <c r="N6" s="570"/>
      <c r="O6" s="570"/>
      <c r="P6" s="570"/>
      <c r="Q6" s="570"/>
      <c r="R6" s="570"/>
      <c r="S6" s="570"/>
      <c r="T6" s="570"/>
      <c r="U6" s="570"/>
      <c r="V6" s="570"/>
      <c r="W6" s="570"/>
      <c r="X6" s="570"/>
      <c r="Y6" s="570"/>
      <c r="Z6" s="570"/>
      <c r="AA6" s="571" t="s">
        <v>8</v>
      </c>
      <c r="AB6" s="560" t="s">
        <v>131</v>
      </c>
      <c r="AC6" s="561" t="s">
        <v>9</v>
      </c>
    </row>
    <row r="7" spans="1:29" ht="54.75" customHeight="1">
      <c r="A7" s="563"/>
      <c r="B7" s="569"/>
      <c r="C7" s="563"/>
      <c r="D7" s="563"/>
      <c r="E7" s="563"/>
      <c r="F7" s="563"/>
      <c r="G7" s="329">
        <v>130</v>
      </c>
      <c r="H7" s="329">
        <v>135</v>
      </c>
      <c r="I7" s="329">
        <v>140</v>
      </c>
      <c r="J7" s="329">
        <v>145</v>
      </c>
      <c r="K7" s="329">
        <v>148</v>
      </c>
      <c r="L7" s="330"/>
      <c r="M7" s="329"/>
      <c r="N7" s="330"/>
      <c r="O7" s="329"/>
      <c r="P7" s="330"/>
      <c r="Q7" s="329"/>
      <c r="R7" s="330"/>
      <c r="S7" s="329"/>
      <c r="T7" s="330"/>
      <c r="U7" s="329"/>
      <c r="V7" s="330"/>
      <c r="W7" s="329"/>
      <c r="X7" s="330"/>
      <c r="Y7" s="329"/>
      <c r="Z7" s="330"/>
      <c r="AA7" s="571"/>
      <c r="AB7" s="560"/>
      <c r="AC7" s="561"/>
    </row>
    <row r="8" spans="1:35" s="19" customFormat="1" ht="66.75" customHeight="1">
      <c r="A8" s="316">
        <v>1</v>
      </c>
      <c r="B8" s="285" t="s">
        <v>105</v>
      </c>
      <c r="C8" s="286">
        <v>671</v>
      </c>
      <c r="D8" s="287">
        <v>36942</v>
      </c>
      <c r="E8" s="288" t="s">
        <v>409</v>
      </c>
      <c r="F8" s="288" t="s">
        <v>403</v>
      </c>
      <c r="G8" s="312" t="s">
        <v>504</v>
      </c>
      <c r="H8" s="313" t="s">
        <v>504</v>
      </c>
      <c r="I8" s="312" t="s">
        <v>504</v>
      </c>
      <c r="J8" s="313" t="s">
        <v>505</v>
      </c>
      <c r="K8" s="312" t="s">
        <v>506</v>
      </c>
      <c r="L8" s="313"/>
      <c r="M8" s="312"/>
      <c r="N8" s="313"/>
      <c r="O8" s="312"/>
      <c r="P8" s="313"/>
      <c r="Q8" s="312"/>
      <c r="R8" s="313"/>
      <c r="S8" s="312"/>
      <c r="T8" s="313"/>
      <c r="U8" s="312"/>
      <c r="V8" s="313"/>
      <c r="W8" s="312"/>
      <c r="X8" s="313"/>
      <c r="Y8" s="312"/>
      <c r="Z8" s="313"/>
      <c r="AA8" s="431">
        <v>145</v>
      </c>
      <c r="AB8" s="446">
        <v>10</v>
      </c>
      <c r="AC8" s="66"/>
      <c r="AH8" s="232"/>
      <c r="AI8" s="229"/>
    </row>
    <row r="9" spans="1:35" s="19" customFormat="1" ht="66.75" customHeight="1">
      <c r="A9" s="316">
        <v>2</v>
      </c>
      <c r="B9" s="285" t="s">
        <v>112</v>
      </c>
      <c r="C9" s="286">
        <v>641</v>
      </c>
      <c r="D9" s="287">
        <v>36932</v>
      </c>
      <c r="E9" s="288" t="s">
        <v>473</v>
      </c>
      <c r="F9" s="288" t="s">
        <v>466</v>
      </c>
      <c r="G9" s="312" t="s">
        <v>504</v>
      </c>
      <c r="H9" s="313" t="s">
        <v>507</v>
      </c>
      <c r="I9" s="312" t="s">
        <v>505</v>
      </c>
      <c r="J9" s="313" t="s">
        <v>506</v>
      </c>
      <c r="K9" s="312"/>
      <c r="L9" s="313"/>
      <c r="M9" s="312"/>
      <c r="N9" s="313"/>
      <c r="O9" s="312"/>
      <c r="P9" s="313"/>
      <c r="Q9" s="312"/>
      <c r="R9" s="313"/>
      <c r="S9" s="312"/>
      <c r="T9" s="313"/>
      <c r="U9" s="312"/>
      <c r="V9" s="313"/>
      <c r="W9" s="312"/>
      <c r="X9" s="313"/>
      <c r="Y9" s="312"/>
      <c r="Z9" s="313"/>
      <c r="AA9" s="431">
        <v>140</v>
      </c>
      <c r="AB9" s="446">
        <v>9</v>
      </c>
      <c r="AC9" s="66"/>
      <c r="AH9" s="232"/>
      <c r="AI9" s="229"/>
    </row>
    <row r="10" spans="1:35" s="19" customFormat="1" ht="66.75" customHeight="1">
      <c r="A10" s="316">
        <v>3</v>
      </c>
      <c r="B10" s="285" t="s">
        <v>114</v>
      </c>
      <c r="C10" s="286">
        <v>649</v>
      </c>
      <c r="D10" s="287">
        <v>36941</v>
      </c>
      <c r="E10" s="288" t="s">
        <v>439</v>
      </c>
      <c r="F10" s="288" t="s">
        <v>433</v>
      </c>
      <c r="G10" s="312" t="s">
        <v>504</v>
      </c>
      <c r="H10" s="313" t="s">
        <v>504</v>
      </c>
      <c r="I10" s="312" t="s">
        <v>506</v>
      </c>
      <c r="J10" s="313"/>
      <c r="K10" s="312"/>
      <c r="L10" s="313"/>
      <c r="M10" s="312"/>
      <c r="N10" s="313"/>
      <c r="O10" s="312"/>
      <c r="P10" s="313"/>
      <c r="Q10" s="312"/>
      <c r="R10" s="313"/>
      <c r="S10" s="312"/>
      <c r="T10" s="313"/>
      <c r="U10" s="315"/>
      <c r="V10" s="314"/>
      <c r="W10" s="315"/>
      <c r="X10" s="314"/>
      <c r="Y10" s="315"/>
      <c r="Z10" s="314"/>
      <c r="AA10" s="431">
        <v>135</v>
      </c>
      <c r="AB10" s="446">
        <v>8</v>
      </c>
      <c r="AC10" s="66"/>
      <c r="AH10" s="232"/>
      <c r="AI10" s="229"/>
    </row>
    <row r="11" spans="1:35" s="19" customFormat="1" ht="66.75" customHeight="1">
      <c r="A11" s="316">
        <v>4</v>
      </c>
      <c r="B11" s="285" t="s">
        <v>110</v>
      </c>
      <c r="C11" s="286">
        <v>679</v>
      </c>
      <c r="D11" s="287">
        <v>36896</v>
      </c>
      <c r="E11" s="288" t="s">
        <v>481</v>
      </c>
      <c r="F11" s="288" t="s">
        <v>477</v>
      </c>
      <c r="G11" s="312" t="s">
        <v>374</v>
      </c>
      <c r="H11" s="313" t="s">
        <v>507</v>
      </c>
      <c r="I11" s="312" t="s">
        <v>506</v>
      </c>
      <c r="J11" s="313"/>
      <c r="K11" s="312"/>
      <c r="L11" s="313"/>
      <c r="M11" s="312"/>
      <c r="N11" s="313"/>
      <c r="O11" s="312"/>
      <c r="P11" s="313"/>
      <c r="Q11" s="312"/>
      <c r="R11" s="313"/>
      <c r="S11" s="312"/>
      <c r="T11" s="313"/>
      <c r="U11" s="315"/>
      <c r="V11" s="314"/>
      <c r="W11" s="315"/>
      <c r="X11" s="314"/>
      <c r="Y11" s="315"/>
      <c r="Z11" s="314"/>
      <c r="AA11" s="431">
        <v>135</v>
      </c>
      <c r="AB11" s="446">
        <v>7</v>
      </c>
      <c r="AC11" s="66"/>
      <c r="AH11" s="232"/>
      <c r="AI11" s="229"/>
    </row>
    <row r="12" spans="1:35" s="19" customFormat="1" ht="66.75" customHeight="1">
      <c r="A12" s="316">
        <v>5</v>
      </c>
      <c r="B12" s="285" t="s">
        <v>108</v>
      </c>
      <c r="C12" s="286">
        <v>631</v>
      </c>
      <c r="D12" s="287">
        <v>36892</v>
      </c>
      <c r="E12" s="288" t="s">
        <v>455</v>
      </c>
      <c r="F12" s="288" t="s">
        <v>402</v>
      </c>
      <c r="G12" s="312" t="s">
        <v>504</v>
      </c>
      <c r="H12" s="313" t="s">
        <v>505</v>
      </c>
      <c r="I12" s="312" t="s">
        <v>506</v>
      </c>
      <c r="J12" s="313"/>
      <c r="K12" s="312"/>
      <c r="L12" s="313"/>
      <c r="M12" s="312"/>
      <c r="N12" s="313"/>
      <c r="O12" s="312"/>
      <c r="P12" s="313"/>
      <c r="Q12" s="312"/>
      <c r="R12" s="313"/>
      <c r="S12" s="312"/>
      <c r="T12" s="313"/>
      <c r="U12" s="315"/>
      <c r="V12" s="314"/>
      <c r="W12" s="315"/>
      <c r="X12" s="314"/>
      <c r="Y12" s="315"/>
      <c r="Z12" s="314"/>
      <c r="AA12" s="431">
        <v>135</v>
      </c>
      <c r="AB12" s="446">
        <v>5.5</v>
      </c>
      <c r="AC12" s="66"/>
      <c r="AH12" s="232"/>
      <c r="AI12" s="229"/>
    </row>
    <row r="13" spans="1:35" s="19" customFormat="1" ht="66.75" customHeight="1">
      <c r="A13" s="316">
        <v>5</v>
      </c>
      <c r="B13" s="285" t="s">
        <v>113</v>
      </c>
      <c r="C13" s="286">
        <v>624</v>
      </c>
      <c r="D13" s="287">
        <v>36892</v>
      </c>
      <c r="E13" s="288" t="s">
        <v>428</v>
      </c>
      <c r="F13" s="288" t="s">
        <v>424</v>
      </c>
      <c r="G13" s="312" t="s">
        <v>374</v>
      </c>
      <c r="H13" s="313" t="s">
        <v>505</v>
      </c>
      <c r="I13" s="312" t="s">
        <v>506</v>
      </c>
      <c r="J13" s="313"/>
      <c r="K13" s="312"/>
      <c r="L13" s="313"/>
      <c r="M13" s="312"/>
      <c r="N13" s="313"/>
      <c r="O13" s="312"/>
      <c r="P13" s="313"/>
      <c r="Q13" s="312"/>
      <c r="R13" s="313"/>
      <c r="S13" s="312"/>
      <c r="T13" s="313"/>
      <c r="U13" s="315"/>
      <c r="V13" s="314"/>
      <c r="W13" s="315"/>
      <c r="X13" s="314"/>
      <c r="Y13" s="315"/>
      <c r="Z13" s="314"/>
      <c r="AA13" s="431">
        <v>135</v>
      </c>
      <c r="AB13" s="446">
        <v>5.5</v>
      </c>
      <c r="AC13" s="66"/>
      <c r="AH13" s="232"/>
      <c r="AI13" s="229"/>
    </row>
    <row r="14" spans="1:35" s="19" customFormat="1" ht="66.75" customHeight="1">
      <c r="A14" s="316" t="s">
        <v>374</v>
      </c>
      <c r="B14" s="285" t="s">
        <v>106</v>
      </c>
      <c r="C14" s="286">
        <v>664</v>
      </c>
      <c r="D14" s="287">
        <v>37549</v>
      </c>
      <c r="E14" s="288" t="s">
        <v>464</v>
      </c>
      <c r="F14" s="288" t="s">
        <v>459</v>
      </c>
      <c r="G14" s="312" t="s">
        <v>506</v>
      </c>
      <c r="H14" s="313"/>
      <c r="I14" s="312"/>
      <c r="J14" s="313"/>
      <c r="K14" s="312"/>
      <c r="L14" s="313"/>
      <c r="M14" s="312"/>
      <c r="N14" s="313"/>
      <c r="O14" s="312"/>
      <c r="P14" s="313"/>
      <c r="Q14" s="312"/>
      <c r="R14" s="313"/>
      <c r="S14" s="312"/>
      <c r="T14" s="313"/>
      <c r="U14" s="315"/>
      <c r="V14" s="314"/>
      <c r="W14" s="315"/>
      <c r="X14" s="314"/>
      <c r="Y14" s="315"/>
      <c r="Z14" s="314"/>
      <c r="AA14" s="431" t="s">
        <v>503</v>
      </c>
      <c r="AB14" s="446">
        <v>0</v>
      </c>
      <c r="AC14" s="66"/>
      <c r="AH14" s="232"/>
      <c r="AI14" s="229"/>
    </row>
    <row r="15" spans="1:35" s="19" customFormat="1" ht="66.75" customHeight="1">
      <c r="A15" s="316" t="s">
        <v>374</v>
      </c>
      <c r="B15" s="285" t="s">
        <v>107</v>
      </c>
      <c r="C15" s="286">
        <v>618</v>
      </c>
      <c r="D15" s="287">
        <v>37353</v>
      </c>
      <c r="E15" s="288" t="s">
        <v>421</v>
      </c>
      <c r="F15" s="288" t="s">
        <v>414</v>
      </c>
      <c r="G15" s="312" t="s">
        <v>506</v>
      </c>
      <c r="H15" s="313"/>
      <c r="I15" s="312"/>
      <c r="J15" s="313"/>
      <c r="K15" s="312"/>
      <c r="L15" s="313"/>
      <c r="M15" s="312"/>
      <c r="N15" s="313"/>
      <c r="O15" s="312"/>
      <c r="P15" s="313"/>
      <c r="Q15" s="312"/>
      <c r="R15" s="313"/>
      <c r="S15" s="312"/>
      <c r="T15" s="313"/>
      <c r="U15" s="315"/>
      <c r="V15" s="314"/>
      <c r="W15" s="315"/>
      <c r="X15" s="314"/>
      <c r="Y15" s="315"/>
      <c r="Z15" s="314"/>
      <c r="AA15" s="431" t="s">
        <v>503</v>
      </c>
      <c r="AB15" s="446">
        <v>0</v>
      </c>
      <c r="AC15" s="66"/>
      <c r="AH15" s="232"/>
      <c r="AI15" s="229"/>
    </row>
    <row r="16" spans="1:35" s="19" customFormat="1" ht="66.75" customHeight="1">
      <c r="A16" s="316" t="s">
        <v>374</v>
      </c>
      <c r="B16" s="285" t="s">
        <v>109</v>
      </c>
      <c r="C16" s="286">
        <v>656</v>
      </c>
      <c r="D16" s="287">
        <v>37561</v>
      </c>
      <c r="E16" s="288" t="s">
        <v>448</v>
      </c>
      <c r="F16" s="288" t="s">
        <v>444</v>
      </c>
      <c r="G16" s="312" t="s">
        <v>506</v>
      </c>
      <c r="H16" s="313"/>
      <c r="I16" s="312"/>
      <c r="J16" s="313"/>
      <c r="K16" s="312"/>
      <c r="L16" s="313"/>
      <c r="M16" s="312"/>
      <c r="N16" s="313"/>
      <c r="O16" s="312"/>
      <c r="P16" s="313"/>
      <c r="Q16" s="312"/>
      <c r="R16" s="313"/>
      <c r="S16" s="312"/>
      <c r="T16" s="313"/>
      <c r="U16" s="312"/>
      <c r="V16" s="313"/>
      <c r="W16" s="312"/>
      <c r="X16" s="313"/>
      <c r="Y16" s="312"/>
      <c r="Z16" s="313"/>
      <c r="AA16" s="431" t="s">
        <v>503</v>
      </c>
      <c r="AB16" s="446">
        <v>0</v>
      </c>
      <c r="AC16" s="66"/>
      <c r="AH16" s="232"/>
      <c r="AI16" s="229"/>
    </row>
    <row r="17" spans="1:35" s="19" customFormat="1" ht="66.75" customHeight="1">
      <c r="A17" s="316" t="s">
        <v>374</v>
      </c>
      <c r="B17" s="285" t="s">
        <v>111</v>
      </c>
      <c r="C17" s="286">
        <v>0</v>
      </c>
      <c r="D17" s="287">
        <v>0</v>
      </c>
      <c r="E17" s="288">
        <v>0</v>
      </c>
      <c r="F17" s="288" t="s">
        <v>431</v>
      </c>
      <c r="G17" s="312"/>
      <c r="H17" s="313"/>
      <c r="I17" s="312"/>
      <c r="J17" s="313"/>
      <c r="K17" s="312"/>
      <c r="L17" s="313"/>
      <c r="M17" s="312"/>
      <c r="N17" s="313"/>
      <c r="O17" s="312"/>
      <c r="P17" s="313"/>
      <c r="Q17" s="312"/>
      <c r="R17" s="313"/>
      <c r="S17" s="312"/>
      <c r="T17" s="313"/>
      <c r="U17" s="315"/>
      <c r="V17" s="314"/>
      <c r="W17" s="315"/>
      <c r="X17" s="314"/>
      <c r="Y17" s="315"/>
      <c r="Z17" s="314"/>
      <c r="AA17" s="431" t="s">
        <v>501</v>
      </c>
      <c r="AB17" s="446">
        <v>0</v>
      </c>
      <c r="AC17" s="66"/>
      <c r="AH17" s="232"/>
      <c r="AI17" s="229"/>
    </row>
    <row r="18" spans="1:35" s="19" customFormat="1" ht="66.75" customHeight="1">
      <c r="A18" s="316"/>
      <c r="B18" s="285" t="s">
        <v>115</v>
      </c>
      <c r="C18" s="286" t="s">
        <v>387</v>
      </c>
      <c r="D18" s="287" t="s">
        <v>387</v>
      </c>
      <c r="E18" s="288" t="s">
        <v>387</v>
      </c>
      <c r="F18" s="288" t="s">
        <v>387</v>
      </c>
      <c r="G18" s="312"/>
      <c r="H18" s="313"/>
      <c r="I18" s="312"/>
      <c r="J18" s="313"/>
      <c r="K18" s="312"/>
      <c r="L18" s="313"/>
      <c r="M18" s="312"/>
      <c r="N18" s="313"/>
      <c r="O18" s="312"/>
      <c r="P18" s="313"/>
      <c r="Q18" s="312"/>
      <c r="R18" s="313"/>
      <c r="S18" s="312"/>
      <c r="T18" s="313"/>
      <c r="U18" s="315"/>
      <c r="V18" s="314"/>
      <c r="W18" s="315"/>
      <c r="X18" s="314"/>
      <c r="Y18" s="315"/>
      <c r="Z18" s="314"/>
      <c r="AA18" s="431"/>
      <c r="AB18" s="444" t="s">
        <v>387</v>
      </c>
      <c r="AC18" s="66"/>
      <c r="AH18" s="232"/>
      <c r="AI18" s="229"/>
    </row>
    <row r="19" spans="1:35" s="19" customFormat="1" ht="66.75" customHeight="1">
      <c r="A19" s="316"/>
      <c r="B19" s="285" t="s">
        <v>116</v>
      </c>
      <c r="C19" s="286" t="s">
        <v>387</v>
      </c>
      <c r="D19" s="287" t="s">
        <v>387</v>
      </c>
      <c r="E19" s="288" t="s">
        <v>387</v>
      </c>
      <c r="F19" s="288" t="s">
        <v>387</v>
      </c>
      <c r="G19" s="312"/>
      <c r="H19" s="313"/>
      <c r="I19" s="312"/>
      <c r="J19" s="313"/>
      <c r="K19" s="312"/>
      <c r="L19" s="313"/>
      <c r="M19" s="312"/>
      <c r="N19" s="313"/>
      <c r="O19" s="312"/>
      <c r="P19" s="313"/>
      <c r="Q19" s="312"/>
      <c r="R19" s="313"/>
      <c r="S19" s="312"/>
      <c r="T19" s="313"/>
      <c r="U19" s="315"/>
      <c r="V19" s="314"/>
      <c r="W19" s="315"/>
      <c r="X19" s="314"/>
      <c r="Y19" s="315"/>
      <c r="Z19" s="314"/>
      <c r="AA19" s="431"/>
      <c r="AB19" s="444" t="s">
        <v>387</v>
      </c>
      <c r="AC19" s="66"/>
      <c r="AH19" s="232"/>
      <c r="AI19" s="229"/>
    </row>
    <row r="20" spans="1:35" s="19" customFormat="1" ht="66.75" customHeight="1">
      <c r="A20" s="316"/>
      <c r="B20" s="285" t="s">
        <v>117</v>
      </c>
      <c r="C20" s="286" t="s">
        <v>387</v>
      </c>
      <c r="D20" s="287" t="s">
        <v>387</v>
      </c>
      <c r="E20" s="288" t="s">
        <v>387</v>
      </c>
      <c r="F20" s="288" t="s">
        <v>387</v>
      </c>
      <c r="G20" s="312"/>
      <c r="H20" s="313"/>
      <c r="I20" s="312"/>
      <c r="J20" s="313"/>
      <c r="K20" s="312"/>
      <c r="L20" s="313"/>
      <c r="M20" s="312"/>
      <c r="N20" s="313"/>
      <c r="O20" s="312"/>
      <c r="P20" s="313"/>
      <c r="Q20" s="312"/>
      <c r="R20" s="313"/>
      <c r="S20" s="312"/>
      <c r="T20" s="313"/>
      <c r="U20" s="315"/>
      <c r="V20" s="314"/>
      <c r="W20" s="315"/>
      <c r="X20" s="314"/>
      <c r="Y20" s="315"/>
      <c r="Z20" s="314"/>
      <c r="AA20" s="431"/>
      <c r="AB20" s="444" t="s">
        <v>387</v>
      </c>
      <c r="AC20" s="66"/>
      <c r="AH20" s="232"/>
      <c r="AI20" s="229"/>
    </row>
    <row r="21" spans="1:35" s="19" customFormat="1" ht="66.75" customHeight="1">
      <c r="A21" s="316"/>
      <c r="B21" s="285" t="s">
        <v>118</v>
      </c>
      <c r="C21" s="286" t="s">
        <v>387</v>
      </c>
      <c r="D21" s="287" t="s">
        <v>387</v>
      </c>
      <c r="E21" s="288" t="s">
        <v>387</v>
      </c>
      <c r="F21" s="288" t="s">
        <v>387</v>
      </c>
      <c r="G21" s="312"/>
      <c r="H21" s="313"/>
      <c r="I21" s="312"/>
      <c r="J21" s="313"/>
      <c r="K21" s="312"/>
      <c r="L21" s="313"/>
      <c r="M21" s="312"/>
      <c r="N21" s="313"/>
      <c r="O21" s="312"/>
      <c r="P21" s="313"/>
      <c r="Q21" s="312"/>
      <c r="R21" s="313"/>
      <c r="S21" s="312"/>
      <c r="T21" s="313"/>
      <c r="U21" s="315"/>
      <c r="V21" s="314"/>
      <c r="W21" s="315"/>
      <c r="X21" s="314"/>
      <c r="Y21" s="315"/>
      <c r="Z21" s="314"/>
      <c r="AA21" s="431"/>
      <c r="AB21" s="444" t="s">
        <v>387</v>
      </c>
      <c r="AC21" s="66"/>
      <c r="AH21" s="232"/>
      <c r="AI21" s="229"/>
    </row>
    <row r="22" spans="1:35" s="19" customFormat="1" ht="66.75" customHeight="1">
      <c r="A22" s="316"/>
      <c r="B22" s="285" t="s">
        <v>119</v>
      </c>
      <c r="C22" s="286" t="s">
        <v>387</v>
      </c>
      <c r="D22" s="287" t="s">
        <v>387</v>
      </c>
      <c r="E22" s="288" t="s">
        <v>387</v>
      </c>
      <c r="F22" s="288" t="s">
        <v>387</v>
      </c>
      <c r="G22" s="312"/>
      <c r="H22" s="313"/>
      <c r="I22" s="312"/>
      <c r="J22" s="313"/>
      <c r="K22" s="312"/>
      <c r="L22" s="313"/>
      <c r="M22" s="312"/>
      <c r="N22" s="313"/>
      <c r="O22" s="312"/>
      <c r="P22" s="313"/>
      <c r="Q22" s="312"/>
      <c r="R22" s="313"/>
      <c r="S22" s="312"/>
      <c r="T22" s="313"/>
      <c r="U22" s="315"/>
      <c r="V22" s="314"/>
      <c r="W22" s="315"/>
      <c r="X22" s="314"/>
      <c r="Y22" s="315"/>
      <c r="Z22" s="314"/>
      <c r="AA22" s="431"/>
      <c r="AB22" s="444" t="s">
        <v>387</v>
      </c>
      <c r="AC22" s="66"/>
      <c r="AH22" s="232"/>
      <c r="AI22" s="229"/>
    </row>
    <row r="23" spans="1:35" s="19" customFormat="1" ht="66.75" customHeight="1">
      <c r="A23" s="316"/>
      <c r="B23" s="285" t="s">
        <v>120</v>
      </c>
      <c r="C23" s="286" t="s">
        <v>387</v>
      </c>
      <c r="D23" s="287" t="s">
        <v>387</v>
      </c>
      <c r="E23" s="288" t="s">
        <v>387</v>
      </c>
      <c r="F23" s="288" t="s">
        <v>387</v>
      </c>
      <c r="G23" s="312"/>
      <c r="H23" s="313"/>
      <c r="I23" s="312"/>
      <c r="J23" s="313"/>
      <c r="K23" s="312"/>
      <c r="L23" s="313"/>
      <c r="M23" s="312"/>
      <c r="N23" s="313"/>
      <c r="O23" s="312"/>
      <c r="P23" s="313"/>
      <c r="Q23" s="312"/>
      <c r="R23" s="313"/>
      <c r="S23" s="312"/>
      <c r="T23" s="313"/>
      <c r="U23" s="315"/>
      <c r="V23" s="314"/>
      <c r="W23" s="315"/>
      <c r="X23" s="314"/>
      <c r="Y23" s="315"/>
      <c r="Z23" s="314"/>
      <c r="AA23" s="431"/>
      <c r="AB23" s="444" t="s">
        <v>387</v>
      </c>
      <c r="AC23" s="66"/>
      <c r="AH23" s="232"/>
      <c r="AI23" s="229"/>
    </row>
    <row r="24" spans="1:35" s="19" customFormat="1" ht="66.75" customHeight="1">
      <c r="A24" s="316"/>
      <c r="B24" s="285" t="s">
        <v>121</v>
      </c>
      <c r="C24" s="286" t="s">
        <v>387</v>
      </c>
      <c r="D24" s="287" t="s">
        <v>387</v>
      </c>
      <c r="E24" s="288" t="s">
        <v>387</v>
      </c>
      <c r="F24" s="288" t="s">
        <v>387</v>
      </c>
      <c r="G24" s="312"/>
      <c r="H24" s="313"/>
      <c r="I24" s="312"/>
      <c r="J24" s="313"/>
      <c r="K24" s="312"/>
      <c r="L24" s="313"/>
      <c r="M24" s="312"/>
      <c r="N24" s="313"/>
      <c r="O24" s="312"/>
      <c r="P24" s="313"/>
      <c r="Q24" s="312"/>
      <c r="R24" s="313"/>
      <c r="S24" s="312"/>
      <c r="T24" s="313"/>
      <c r="U24" s="315"/>
      <c r="V24" s="314"/>
      <c r="W24" s="315"/>
      <c r="X24" s="314"/>
      <c r="Y24" s="315"/>
      <c r="Z24" s="314"/>
      <c r="AA24" s="431"/>
      <c r="AB24" s="444" t="s">
        <v>387</v>
      </c>
      <c r="AC24" s="66"/>
      <c r="AH24" s="232"/>
      <c r="AI24" s="229"/>
    </row>
    <row r="25" spans="1:35" s="19" customFormat="1" ht="66.75" customHeight="1">
      <c r="A25" s="316"/>
      <c r="B25" s="285" t="s">
        <v>122</v>
      </c>
      <c r="C25" s="286" t="s">
        <v>387</v>
      </c>
      <c r="D25" s="287" t="s">
        <v>387</v>
      </c>
      <c r="E25" s="288" t="s">
        <v>387</v>
      </c>
      <c r="F25" s="288" t="s">
        <v>387</v>
      </c>
      <c r="G25" s="312"/>
      <c r="H25" s="313"/>
      <c r="I25" s="312"/>
      <c r="J25" s="313"/>
      <c r="K25" s="312"/>
      <c r="L25" s="313"/>
      <c r="M25" s="312"/>
      <c r="N25" s="313"/>
      <c r="O25" s="312"/>
      <c r="P25" s="313"/>
      <c r="Q25" s="312"/>
      <c r="R25" s="313"/>
      <c r="S25" s="312"/>
      <c r="T25" s="313"/>
      <c r="U25" s="315"/>
      <c r="V25" s="314"/>
      <c r="W25" s="315"/>
      <c r="X25" s="314"/>
      <c r="Y25" s="315"/>
      <c r="Z25" s="314"/>
      <c r="AA25" s="431"/>
      <c r="AB25" s="444" t="s">
        <v>387</v>
      </c>
      <c r="AC25" s="66"/>
      <c r="AH25" s="232"/>
      <c r="AI25" s="229"/>
    </row>
    <row r="26" spans="1:35" s="19" customFormat="1" ht="66.75" customHeight="1">
      <c r="A26" s="316"/>
      <c r="B26" s="285" t="s">
        <v>123</v>
      </c>
      <c r="C26" s="286" t="s">
        <v>387</v>
      </c>
      <c r="D26" s="287" t="s">
        <v>387</v>
      </c>
      <c r="E26" s="288" t="s">
        <v>387</v>
      </c>
      <c r="F26" s="288" t="s">
        <v>387</v>
      </c>
      <c r="G26" s="312"/>
      <c r="H26" s="313"/>
      <c r="I26" s="312"/>
      <c r="J26" s="313"/>
      <c r="K26" s="312"/>
      <c r="L26" s="313"/>
      <c r="M26" s="312"/>
      <c r="N26" s="313"/>
      <c r="O26" s="312"/>
      <c r="P26" s="313"/>
      <c r="Q26" s="312"/>
      <c r="R26" s="313"/>
      <c r="S26" s="312"/>
      <c r="T26" s="313"/>
      <c r="U26" s="315"/>
      <c r="V26" s="314"/>
      <c r="W26" s="315"/>
      <c r="X26" s="314"/>
      <c r="Y26" s="315"/>
      <c r="Z26" s="314"/>
      <c r="AA26" s="431"/>
      <c r="AB26" s="426" t="s">
        <v>387</v>
      </c>
      <c r="AC26" s="66"/>
      <c r="AH26" s="232"/>
      <c r="AI26" s="229"/>
    </row>
    <row r="27" spans="1:35" s="19" customFormat="1" ht="66.75" customHeight="1">
      <c r="A27" s="316"/>
      <c r="B27" s="285" t="s">
        <v>124</v>
      </c>
      <c r="C27" s="286" t="s">
        <v>387</v>
      </c>
      <c r="D27" s="287" t="s">
        <v>387</v>
      </c>
      <c r="E27" s="288" t="s">
        <v>387</v>
      </c>
      <c r="F27" s="288" t="s">
        <v>387</v>
      </c>
      <c r="G27" s="312"/>
      <c r="H27" s="313"/>
      <c r="I27" s="312"/>
      <c r="J27" s="313"/>
      <c r="K27" s="312"/>
      <c r="L27" s="313"/>
      <c r="M27" s="312"/>
      <c r="N27" s="313"/>
      <c r="O27" s="312"/>
      <c r="P27" s="313"/>
      <c r="Q27" s="312"/>
      <c r="R27" s="313"/>
      <c r="S27" s="312"/>
      <c r="T27" s="313"/>
      <c r="U27" s="315"/>
      <c r="V27" s="314"/>
      <c r="W27" s="315"/>
      <c r="X27" s="314"/>
      <c r="Y27" s="315"/>
      <c r="Z27" s="314"/>
      <c r="AA27" s="431"/>
      <c r="AB27" s="426" t="s">
        <v>387</v>
      </c>
      <c r="AC27" s="66"/>
      <c r="AH27" s="232"/>
      <c r="AI27" s="229"/>
    </row>
    <row r="28" ht="9" customHeight="1">
      <c r="E28" s="52"/>
    </row>
    <row r="29" spans="1:35" s="71" customFormat="1" ht="22.5">
      <c r="A29" s="67" t="s">
        <v>23</v>
      </c>
      <c r="B29" s="67"/>
      <c r="C29" s="67"/>
      <c r="D29" s="68"/>
      <c r="E29" s="69"/>
      <c r="F29" s="70" t="s">
        <v>0</v>
      </c>
      <c r="H29" s="71" t="s">
        <v>1</v>
      </c>
      <c r="K29" s="71" t="s">
        <v>2</v>
      </c>
      <c r="AA29" s="432" t="s">
        <v>3</v>
      </c>
      <c r="AB29" s="434"/>
      <c r="AC29" s="70"/>
      <c r="AH29" s="231"/>
      <c r="AI29" s="228"/>
    </row>
    <row r="30" ht="22.5">
      <c r="E30" s="52"/>
    </row>
    <row r="31" ht="22.5">
      <c r="E31" s="52"/>
    </row>
    <row r="32" ht="22.5">
      <c r="E32" s="52"/>
    </row>
  </sheetData>
  <sheetProtection formatCells="0" formatColumns="0" formatRows="0" insertColumns="0" insertRows="0" insertHyperlinks="0" deleteColumns="0" deleteRows="0" sort="0" autoFilter="0" pivotTables="0"/>
  <mergeCells count="22">
    <mergeCell ref="A1:AC1"/>
    <mergeCell ref="A3:D3"/>
    <mergeCell ref="E3:F3"/>
    <mergeCell ref="N3:O3"/>
    <mergeCell ref="A6:A7"/>
    <mergeCell ref="F6:F7"/>
    <mergeCell ref="A2:AC2"/>
    <mergeCell ref="U4:V4"/>
    <mergeCell ref="W4:AC4"/>
    <mergeCell ref="C6:C7"/>
    <mergeCell ref="E6:E7"/>
    <mergeCell ref="E4:F4"/>
    <mergeCell ref="B6:B7"/>
    <mergeCell ref="G6:Z6"/>
    <mergeCell ref="AA6:AA7"/>
    <mergeCell ref="A4:D4"/>
    <mergeCell ref="U3:V3"/>
    <mergeCell ref="W3:AC3"/>
    <mergeCell ref="AB6:AB7"/>
    <mergeCell ref="AC6:AC7"/>
    <mergeCell ref="D6:D7"/>
    <mergeCell ref="AA5:AC5"/>
  </mergeCells>
  <hyperlinks>
    <hyperlink ref="E3" location="'YARIŞMA PROGRAMI'!C13" display="Sırıkla Atlama"/>
    <hyperlink ref="E3:F3" location="'YARIŞMA PROGRAMI'!C8" display="'YARIŞMA PROGRAMI'!C8"/>
  </hyperlinks>
  <printOptions horizontalCentered="1"/>
  <pageMargins left="0.2755905511811024" right="0.15748031496062992" top="0.5511811023622047" bottom="0.2755905511811024" header="0.1968503937007874" footer="0.1968503937007874"/>
  <pageSetup horizontalDpi="600" verticalDpi="600" orientation="landscape" paperSize="9" scale="33"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U100"/>
  <sheetViews>
    <sheetView showZeros="0" view="pageBreakPreview" zoomScale="90" zoomScaleSheetLayoutView="90" zoomScalePageLayoutView="0" workbookViewId="0" topLeftCell="A1">
      <selection activeCell="O21" sqref="O21"/>
    </sheetView>
  </sheetViews>
  <sheetFormatPr defaultColWidth="9.140625" defaultRowHeight="12.75"/>
  <cols>
    <col min="1" max="1" width="4.8515625" style="23" customWidth="1"/>
    <col min="2" max="2" width="7.7109375" style="23" bestFit="1" customWidth="1"/>
    <col min="3" max="3" width="14.421875" style="21" customWidth="1"/>
    <col min="4" max="4" width="20.8515625" style="47" customWidth="1"/>
    <col min="5" max="5" width="26.28125" style="47" customWidth="1"/>
    <col min="6" max="6" width="9.28125" style="21" customWidth="1"/>
    <col min="7" max="7" width="8.57421875" style="429" customWidth="1"/>
    <col min="8" max="8" width="2.140625" style="21" customWidth="1"/>
    <col min="9" max="9" width="4.421875" style="23" customWidth="1"/>
    <col min="10" max="10" width="14.28125" style="23" hidden="1" customWidth="1"/>
    <col min="11" max="11" width="6.57421875" style="23" customWidth="1"/>
    <col min="12" max="12" width="15.140625" style="25" bestFit="1" customWidth="1"/>
    <col min="13" max="13" width="21.28125" style="51" customWidth="1"/>
    <col min="14" max="14" width="26.8515625" style="51" customWidth="1"/>
    <col min="15" max="15" width="9.57421875" style="21" customWidth="1"/>
    <col min="16" max="16" width="7.7109375" style="21" customWidth="1"/>
    <col min="17" max="17" width="5.7109375" style="21" customWidth="1"/>
    <col min="18" max="19" width="9.140625" style="21" customWidth="1"/>
    <col min="20" max="20" width="9.140625" style="224" hidden="1" customWidth="1"/>
    <col min="21" max="21" width="9.140625" style="222" hidden="1" customWidth="1"/>
    <col min="22" max="16384" width="9.140625" style="21" customWidth="1"/>
  </cols>
  <sheetData>
    <row r="1" spans="1:21" s="10" customFormat="1" ht="53.25" customHeight="1">
      <c r="A1" s="525" t="s">
        <v>132</v>
      </c>
      <c r="B1" s="525"/>
      <c r="C1" s="525"/>
      <c r="D1" s="525"/>
      <c r="E1" s="525"/>
      <c r="F1" s="525"/>
      <c r="G1" s="525"/>
      <c r="H1" s="525"/>
      <c r="I1" s="525"/>
      <c r="J1" s="525"/>
      <c r="K1" s="525"/>
      <c r="L1" s="525"/>
      <c r="M1" s="525"/>
      <c r="N1" s="525"/>
      <c r="O1" s="525"/>
      <c r="P1" s="525"/>
      <c r="T1" s="223">
        <v>3600</v>
      </c>
      <c r="U1" s="221">
        <v>100</v>
      </c>
    </row>
    <row r="2" spans="1:21" s="10" customFormat="1" ht="24.75" customHeight="1">
      <c r="A2" s="526" t="s">
        <v>523</v>
      </c>
      <c r="B2" s="526"/>
      <c r="C2" s="526"/>
      <c r="D2" s="526"/>
      <c r="E2" s="526"/>
      <c r="F2" s="526"/>
      <c r="G2" s="526"/>
      <c r="H2" s="526"/>
      <c r="I2" s="526"/>
      <c r="J2" s="526"/>
      <c r="K2" s="526"/>
      <c r="L2" s="526"/>
      <c r="M2" s="526"/>
      <c r="N2" s="526"/>
      <c r="O2" s="526"/>
      <c r="P2" s="526"/>
      <c r="T2" s="223">
        <v>3620</v>
      </c>
      <c r="U2" s="221">
        <v>99</v>
      </c>
    </row>
    <row r="3" spans="1:21" s="12" customFormat="1" ht="21.75" customHeight="1">
      <c r="A3" s="527" t="s">
        <v>86</v>
      </c>
      <c r="B3" s="527"/>
      <c r="C3" s="527"/>
      <c r="D3" s="528" t="s">
        <v>316</v>
      </c>
      <c r="E3" s="528"/>
      <c r="F3" s="529"/>
      <c r="G3" s="529"/>
      <c r="H3" s="11"/>
      <c r="I3" s="539"/>
      <c r="J3" s="539"/>
      <c r="K3" s="539"/>
      <c r="L3" s="539"/>
      <c r="M3" s="203" t="s">
        <v>386</v>
      </c>
      <c r="N3" s="537" t="s">
        <v>374</v>
      </c>
      <c r="O3" s="537"/>
      <c r="P3" s="537"/>
      <c r="T3" s="223">
        <v>3640</v>
      </c>
      <c r="U3" s="221">
        <v>98</v>
      </c>
    </row>
    <row r="4" spans="1:21" s="12" customFormat="1" ht="17.25" customHeight="1">
      <c r="A4" s="532" t="s">
        <v>76</v>
      </c>
      <c r="B4" s="532"/>
      <c r="C4" s="532"/>
      <c r="D4" s="533" t="s">
        <v>412</v>
      </c>
      <c r="E4" s="533"/>
      <c r="F4" s="29"/>
      <c r="G4" s="424"/>
      <c r="H4" s="29"/>
      <c r="I4" s="29"/>
      <c r="J4" s="29"/>
      <c r="K4" s="29"/>
      <c r="L4" s="30"/>
      <c r="M4" s="73" t="s">
        <v>84</v>
      </c>
      <c r="N4" s="538" t="s">
        <v>398</v>
      </c>
      <c r="O4" s="538"/>
      <c r="P4" s="538"/>
      <c r="T4" s="223">
        <v>3660</v>
      </c>
      <c r="U4" s="221">
        <v>97</v>
      </c>
    </row>
    <row r="5" spans="1:21" s="10" customFormat="1" ht="19.5" customHeight="1">
      <c r="A5" s="13"/>
      <c r="B5" s="13"/>
      <c r="C5" s="14"/>
      <c r="D5" s="15"/>
      <c r="E5" s="16"/>
      <c r="F5" s="16"/>
      <c r="G5" s="425"/>
      <c r="H5" s="16"/>
      <c r="I5" s="13"/>
      <c r="J5" s="13"/>
      <c r="K5" s="13"/>
      <c r="L5" s="17"/>
      <c r="M5" s="18"/>
      <c r="N5" s="536">
        <v>42078.65921909722</v>
      </c>
      <c r="O5" s="536"/>
      <c r="P5" s="536"/>
      <c r="T5" s="223">
        <v>3680</v>
      </c>
      <c r="U5" s="221">
        <v>96</v>
      </c>
    </row>
    <row r="6" spans="1:21" s="19" customFormat="1" ht="24.75" customHeight="1">
      <c r="A6" s="534" t="s">
        <v>12</v>
      </c>
      <c r="B6" s="540" t="s">
        <v>71</v>
      </c>
      <c r="C6" s="542" t="s">
        <v>83</v>
      </c>
      <c r="D6" s="535" t="s">
        <v>14</v>
      </c>
      <c r="E6" s="535" t="s">
        <v>385</v>
      </c>
      <c r="F6" s="535" t="s">
        <v>15</v>
      </c>
      <c r="G6" s="530" t="s">
        <v>213</v>
      </c>
      <c r="I6" s="240" t="s">
        <v>16</v>
      </c>
      <c r="J6" s="241"/>
      <c r="K6" s="241"/>
      <c r="L6" s="241"/>
      <c r="M6" s="241"/>
      <c r="N6" s="241"/>
      <c r="O6" s="241"/>
      <c r="P6" s="242"/>
      <c r="T6" s="224">
        <v>3700</v>
      </c>
      <c r="U6" s="222">
        <v>95</v>
      </c>
    </row>
    <row r="7" spans="1:21" ht="26.25" customHeight="1">
      <c r="A7" s="534"/>
      <c r="B7" s="541"/>
      <c r="C7" s="542"/>
      <c r="D7" s="535"/>
      <c r="E7" s="535"/>
      <c r="F7" s="535"/>
      <c r="G7" s="531"/>
      <c r="H7" s="20"/>
      <c r="I7" s="45" t="s">
        <v>12</v>
      </c>
      <c r="J7" s="42" t="s">
        <v>72</v>
      </c>
      <c r="K7" s="42" t="s">
        <v>71</v>
      </c>
      <c r="L7" s="43" t="s">
        <v>13</v>
      </c>
      <c r="M7" s="44" t="s">
        <v>14</v>
      </c>
      <c r="N7" s="44" t="s">
        <v>385</v>
      </c>
      <c r="O7" s="42" t="s">
        <v>15</v>
      </c>
      <c r="P7" s="42" t="s">
        <v>28</v>
      </c>
      <c r="T7" s="224">
        <v>3720</v>
      </c>
      <c r="U7" s="222">
        <v>94</v>
      </c>
    </row>
    <row r="8" spans="1:21" s="19" customFormat="1" ht="42" customHeight="1">
      <c r="A8" s="306">
        <v>1</v>
      </c>
      <c r="B8" s="306">
        <v>676</v>
      </c>
      <c r="C8" s="307">
        <v>36921</v>
      </c>
      <c r="D8" s="308" t="s">
        <v>478</v>
      </c>
      <c r="E8" s="309" t="s">
        <v>477</v>
      </c>
      <c r="F8" s="322">
        <v>3951</v>
      </c>
      <c r="G8" s="445">
        <v>10</v>
      </c>
      <c r="H8" s="22"/>
      <c r="I8" s="297">
        <v>1</v>
      </c>
      <c r="J8" s="298" t="s">
        <v>244</v>
      </c>
      <c r="K8" s="279" t="s">
        <v>387</v>
      </c>
      <c r="L8" s="280" t="s">
        <v>387</v>
      </c>
      <c r="M8" s="281" t="s">
        <v>387</v>
      </c>
      <c r="N8" s="281" t="s">
        <v>387</v>
      </c>
      <c r="O8" s="310"/>
      <c r="P8" s="317"/>
      <c r="T8" s="224">
        <v>3740</v>
      </c>
      <c r="U8" s="222">
        <v>93</v>
      </c>
    </row>
    <row r="9" spans="1:21" s="19" customFormat="1" ht="42" customHeight="1">
      <c r="A9" s="306">
        <v>2</v>
      </c>
      <c r="B9" s="306">
        <v>653</v>
      </c>
      <c r="C9" s="307">
        <v>37165</v>
      </c>
      <c r="D9" s="308" t="s">
        <v>445</v>
      </c>
      <c r="E9" s="309" t="s">
        <v>444</v>
      </c>
      <c r="F9" s="322">
        <v>4152</v>
      </c>
      <c r="G9" s="445">
        <v>9</v>
      </c>
      <c r="H9" s="22"/>
      <c r="I9" s="297">
        <v>2</v>
      </c>
      <c r="J9" s="298" t="s">
        <v>245</v>
      </c>
      <c r="K9" s="279" t="s">
        <v>387</v>
      </c>
      <c r="L9" s="280" t="s">
        <v>387</v>
      </c>
      <c r="M9" s="281" t="s">
        <v>387</v>
      </c>
      <c r="N9" s="281" t="s">
        <v>387</v>
      </c>
      <c r="O9" s="310"/>
      <c r="P9" s="317"/>
      <c r="T9" s="224">
        <v>3760</v>
      </c>
      <c r="U9" s="222">
        <v>92</v>
      </c>
    </row>
    <row r="10" spans="1:21" s="19" customFormat="1" ht="42" customHeight="1">
      <c r="A10" s="306">
        <v>3</v>
      </c>
      <c r="B10" s="306">
        <v>628</v>
      </c>
      <c r="C10" s="307">
        <v>36892</v>
      </c>
      <c r="D10" s="308" t="s">
        <v>452</v>
      </c>
      <c r="E10" s="309" t="s">
        <v>402</v>
      </c>
      <c r="F10" s="322">
        <v>4221</v>
      </c>
      <c r="G10" s="445">
        <v>8</v>
      </c>
      <c r="H10" s="22"/>
      <c r="I10" s="297">
        <v>3</v>
      </c>
      <c r="J10" s="298" t="s">
        <v>246</v>
      </c>
      <c r="K10" s="279">
        <v>666</v>
      </c>
      <c r="L10" s="280">
        <v>36892</v>
      </c>
      <c r="M10" s="281" t="s">
        <v>404</v>
      </c>
      <c r="N10" s="281" t="s">
        <v>403</v>
      </c>
      <c r="O10" s="310">
        <v>4345</v>
      </c>
      <c r="P10" s="317">
        <v>3</v>
      </c>
      <c r="T10" s="224">
        <v>3780</v>
      </c>
      <c r="U10" s="222">
        <v>91</v>
      </c>
    </row>
    <row r="11" spans="1:21" s="19" customFormat="1" ht="42" customHeight="1">
      <c r="A11" s="306">
        <v>4</v>
      </c>
      <c r="B11" s="306">
        <v>666</v>
      </c>
      <c r="C11" s="307">
        <v>36892</v>
      </c>
      <c r="D11" s="308" t="s">
        <v>404</v>
      </c>
      <c r="E11" s="309" t="s">
        <v>403</v>
      </c>
      <c r="F11" s="322">
        <v>4345</v>
      </c>
      <c r="G11" s="445">
        <v>7</v>
      </c>
      <c r="H11" s="22"/>
      <c r="I11" s="297">
        <v>4</v>
      </c>
      <c r="J11" s="298" t="s">
        <v>247</v>
      </c>
      <c r="K11" s="279">
        <v>660</v>
      </c>
      <c r="L11" s="280">
        <v>37299</v>
      </c>
      <c r="M11" s="281" t="s">
        <v>460</v>
      </c>
      <c r="N11" s="281" t="s">
        <v>459</v>
      </c>
      <c r="O11" s="310">
        <v>4511</v>
      </c>
      <c r="P11" s="317">
        <v>4</v>
      </c>
      <c r="T11" s="224">
        <v>3800</v>
      </c>
      <c r="U11" s="222">
        <v>90</v>
      </c>
    </row>
    <row r="12" spans="1:21" s="19" customFormat="1" ht="42" customHeight="1">
      <c r="A12" s="306">
        <v>5</v>
      </c>
      <c r="B12" s="306">
        <v>660</v>
      </c>
      <c r="C12" s="307">
        <v>37299</v>
      </c>
      <c r="D12" s="308" t="s">
        <v>460</v>
      </c>
      <c r="E12" s="309" t="s">
        <v>459</v>
      </c>
      <c r="F12" s="322">
        <v>4511</v>
      </c>
      <c r="G12" s="445">
        <v>6</v>
      </c>
      <c r="H12" s="22"/>
      <c r="I12" s="297">
        <v>5</v>
      </c>
      <c r="J12" s="298" t="s">
        <v>248</v>
      </c>
      <c r="K12" s="279">
        <v>612</v>
      </c>
      <c r="L12" s="280">
        <v>37539</v>
      </c>
      <c r="M12" s="281" t="s">
        <v>415</v>
      </c>
      <c r="N12" s="281" t="s">
        <v>414</v>
      </c>
      <c r="O12" s="310">
        <v>4845</v>
      </c>
      <c r="P12" s="317">
        <v>5</v>
      </c>
      <c r="T12" s="224">
        <v>3820</v>
      </c>
      <c r="U12" s="222">
        <v>89</v>
      </c>
    </row>
    <row r="13" spans="1:21" s="19" customFormat="1" ht="42" customHeight="1">
      <c r="A13" s="306">
        <v>6</v>
      </c>
      <c r="B13" s="306">
        <v>621</v>
      </c>
      <c r="C13" s="307">
        <v>36892</v>
      </c>
      <c r="D13" s="308" t="s">
        <v>425</v>
      </c>
      <c r="E13" s="309" t="s">
        <v>424</v>
      </c>
      <c r="F13" s="322">
        <v>4629</v>
      </c>
      <c r="G13" s="445">
        <v>5</v>
      </c>
      <c r="H13" s="22"/>
      <c r="I13" s="297">
        <v>6</v>
      </c>
      <c r="J13" s="298" t="s">
        <v>249</v>
      </c>
      <c r="K13" s="279">
        <v>628</v>
      </c>
      <c r="L13" s="280">
        <v>36892</v>
      </c>
      <c r="M13" s="281" t="s">
        <v>452</v>
      </c>
      <c r="N13" s="281" t="s">
        <v>402</v>
      </c>
      <c r="O13" s="310">
        <v>4221</v>
      </c>
      <c r="P13" s="317">
        <v>2</v>
      </c>
      <c r="T13" s="224">
        <v>3840</v>
      </c>
      <c r="U13" s="222">
        <v>88</v>
      </c>
    </row>
    <row r="14" spans="1:21" s="19" customFormat="1" ht="42" customHeight="1">
      <c r="A14" s="306">
        <v>7</v>
      </c>
      <c r="B14" s="306">
        <v>644</v>
      </c>
      <c r="C14" s="307">
        <v>36892</v>
      </c>
      <c r="D14" s="308" t="s">
        <v>434</v>
      </c>
      <c r="E14" s="309" t="s">
        <v>433</v>
      </c>
      <c r="F14" s="322">
        <v>4755</v>
      </c>
      <c r="G14" s="445">
        <v>4</v>
      </c>
      <c r="H14" s="22"/>
      <c r="I14" s="297">
        <v>7</v>
      </c>
      <c r="J14" s="298" t="s">
        <v>250</v>
      </c>
      <c r="K14" s="279">
        <v>653</v>
      </c>
      <c r="L14" s="280">
        <v>37165</v>
      </c>
      <c r="M14" s="281" t="s">
        <v>445</v>
      </c>
      <c r="N14" s="281" t="s">
        <v>444</v>
      </c>
      <c r="O14" s="310">
        <v>4152</v>
      </c>
      <c r="P14" s="317">
        <v>1</v>
      </c>
      <c r="T14" s="224">
        <v>3860</v>
      </c>
      <c r="U14" s="222">
        <v>87</v>
      </c>
    </row>
    <row r="15" spans="1:21" s="19" customFormat="1" ht="42" customHeight="1">
      <c r="A15" s="306">
        <v>8</v>
      </c>
      <c r="B15" s="306">
        <v>612</v>
      </c>
      <c r="C15" s="307">
        <v>37539</v>
      </c>
      <c r="D15" s="308" t="s">
        <v>415</v>
      </c>
      <c r="E15" s="309" t="s">
        <v>414</v>
      </c>
      <c r="F15" s="322">
        <v>4845</v>
      </c>
      <c r="G15" s="445">
        <v>3</v>
      </c>
      <c r="H15" s="22"/>
      <c r="I15" s="297">
        <v>8</v>
      </c>
      <c r="J15" s="298" t="s">
        <v>251</v>
      </c>
      <c r="K15" s="279" t="s">
        <v>387</v>
      </c>
      <c r="L15" s="280" t="s">
        <v>387</v>
      </c>
      <c r="M15" s="281" t="s">
        <v>387</v>
      </c>
      <c r="N15" s="281" t="s">
        <v>387</v>
      </c>
      <c r="O15" s="310"/>
      <c r="P15" s="317"/>
      <c r="T15" s="224">
        <v>3880</v>
      </c>
      <c r="U15" s="222">
        <v>86</v>
      </c>
    </row>
    <row r="16" spans="1:21" s="19" customFormat="1" ht="42" customHeight="1">
      <c r="A16" s="306">
        <v>9</v>
      </c>
      <c r="B16" s="306">
        <v>636</v>
      </c>
      <c r="C16" s="307">
        <v>37743</v>
      </c>
      <c r="D16" s="308" t="s">
        <v>468</v>
      </c>
      <c r="E16" s="309" t="s">
        <v>466</v>
      </c>
      <c r="F16" s="322">
        <v>5610</v>
      </c>
      <c r="G16" s="445">
        <v>2</v>
      </c>
      <c r="H16" s="22"/>
      <c r="I16" s="240" t="s">
        <v>17</v>
      </c>
      <c r="J16" s="241"/>
      <c r="K16" s="241"/>
      <c r="L16" s="241"/>
      <c r="M16" s="241"/>
      <c r="N16" s="241"/>
      <c r="O16" s="241"/>
      <c r="P16" s="242"/>
      <c r="T16" s="224">
        <v>3900</v>
      </c>
      <c r="U16" s="222">
        <v>85</v>
      </c>
    </row>
    <row r="17" spans="1:21" s="19" customFormat="1" ht="42" customHeight="1">
      <c r="A17" s="306" t="s">
        <v>374</v>
      </c>
      <c r="B17" s="306">
        <v>0</v>
      </c>
      <c r="C17" s="307">
        <v>0</v>
      </c>
      <c r="D17" s="308">
        <v>0</v>
      </c>
      <c r="E17" s="309" t="s">
        <v>431</v>
      </c>
      <c r="F17" s="322" t="s">
        <v>501</v>
      </c>
      <c r="G17" s="445">
        <v>0</v>
      </c>
      <c r="H17" s="22"/>
      <c r="I17" s="45" t="s">
        <v>12</v>
      </c>
      <c r="J17" s="42" t="s">
        <v>72</v>
      </c>
      <c r="K17" s="42" t="s">
        <v>71</v>
      </c>
      <c r="L17" s="43" t="s">
        <v>13</v>
      </c>
      <c r="M17" s="44" t="s">
        <v>14</v>
      </c>
      <c r="N17" s="44" t="s">
        <v>385</v>
      </c>
      <c r="O17" s="42" t="s">
        <v>15</v>
      </c>
      <c r="P17" s="42" t="s">
        <v>28</v>
      </c>
      <c r="T17" s="224">
        <v>3920</v>
      </c>
      <c r="U17" s="222">
        <v>84</v>
      </c>
    </row>
    <row r="18" spans="1:21" s="19" customFormat="1" ht="42" customHeight="1">
      <c r="A18" s="306"/>
      <c r="B18" s="306"/>
      <c r="C18" s="307"/>
      <c r="D18" s="308"/>
      <c r="E18" s="309"/>
      <c r="F18" s="310"/>
      <c r="G18" s="426"/>
      <c r="H18" s="22"/>
      <c r="I18" s="297">
        <v>1</v>
      </c>
      <c r="J18" s="298" t="s">
        <v>252</v>
      </c>
      <c r="K18" s="279" t="s">
        <v>387</v>
      </c>
      <c r="L18" s="280" t="s">
        <v>387</v>
      </c>
      <c r="M18" s="281" t="s">
        <v>387</v>
      </c>
      <c r="N18" s="281" t="s">
        <v>387</v>
      </c>
      <c r="O18" s="310"/>
      <c r="P18" s="317"/>
      <c r="T18" s="224">
        <v>3940</v>
      </c>
      <c r="U18" s="222">
        <v>83</v>
      </c>
    </row>
    <row r="19" spans="1:21" s="19" customFormat="1" ht="42" customHeight="1">
      <c r="A19" s="306"/>
      <c r="B19" s="306"/>
      <c r="C19" s="307"/>
      <c r="D19" s="308"/>
      <c r="E19" s="309"/>
      <c r="F19" s="310"/>
      <c r="G19" s="426"/>
      <c r="H19" s="22"/>
      <c r="I19" s="297">
        <v>2</v>
      </c>
      <c r="J19" s="298" t="s">
        <v>253</v>
      </c>
      <c r="K19" s="279" t="s">
        <v>387</v>
      </c>
      <c r="L19" s="280" t="s">
        <v>387</v>
      </c>
      <c r="M19" s="281" t="s">
        <v>387</v>
      </c>
      <c r="N19" s="281" t="s">
        <v>387</v>
      </c>
      <c r="O19" s="310"/>
      <c r="P19" s="317"/>
      <c r="T19" s="224">
        <v>3960</v>
      </c>
      <c r="U19" s="222">
        <v>82</v>
      </c>
    </row>
    <row r="20" spans="1:21" s="19" customFormat="1" ht="42" customHeight="1">
      <c r="A20" s="306"/>
      <c r="B20" s="306"/>
      <c r="C20" s="307"/>
      <c r="D20" s="308"/>
      <c r="E20" s="309"/>
      <c r="F20" s="310"/>
      <c r="G20" s="426"/>
      <c r="H20" s="22"/>
      <c r="I20" s="297">
        <v>3</v>
      </c>
      <c r="J20" s="298" t="s">
        <v>254</v>
      </c>
      <c r="K20" s="279">
        <v>676</v>
      </c>
      <c r="L20" s="280">
        <v>36921</v>
      </c>
      <c r="M20" s="281" t="s">
        <v>478</v>
      </c>
      <c r="N20" s="281" t="s">
        <v>477</v>
      </c>
      <c r="O20" s="310">
        <v>3951</v>
      </c>
      <c r="P20" s="317">
        <v>1</v>
      </c>
      <c r="T20" s="224">
        <v>3980</v>
      </c>
      <c r="U20" s="222">
        <v>81</v>
      </c>
    </row>
    <row r="21" spans="1:21" s="19" customFormat="1" ht="42" customHeight="1">
      <c r="A21" s="306"/>
      <c r="B21" s="306"/>
      <c r="C21" s="307"/>
      <c r="D21" s="308"/>
      <c r="E21" s="309"/>
      <c r="F21" s="310"/>
      <c r="G21" s="426"/>
      <c r="H21" s="22"/>
      <c r="I21" s="297">
        <v>4</v>
      </c>
      <c r="J21" s="298" t="s">
        <v>255</v>
      </c>
      <c r="K21" s="279">
        <v>0</v>
      </c>
      <c r="L21" s="280">
        <v>0</v>
      </c>
      <c r="M21" s="281">
        <v>0</v>
      </c>
      <c r="N21" s="281" t="s">
        <v>431</v>
      </c>
      <c r="O21" s="310" t="s">
        <v>501</v>
      </c>
      <c r="P21" s="317" t="s">
        <v>374</v>
      </c>
      <c r="T21" s="224">
        <v>4000</v>
      </c>
      <c r="U21" s="222">
        <v>80</v>
      </c>
    </row>
    <row r="22" spans="1:21" s="19" customFormat="1" ht="42" customHeight="1">
      <c r="A22" s="306"/>
      <c r="B22" s="306"/>
      <c r="C22" s="307"/>
      <c r="D22" s="308"/>
      <c r="E22" s="309"/>
      <c r="F22" s="310"/>
      <c r="G22" s="426"/>
      <c r="H22" s="22"/>
      <c r="I22" s="297">
        <v>5</v>
      </c>
      <c r="J22" s="298" t="s">
        <v>256</v>
      </c>
      <c r="K22" s="279">
        <v>636</v>
      </c>
      <c r="L22" s="280">
        <v>37743</v>
      </c>
      <c r="M22" s="281" t="s">
        <v>468</v>
      </c>
      <c r="N22" s="281" t="s">
        <v>466</v>
      </c>
      <c r="O22" s="310">
        <v>5610</v>
      </c>
      <c r="P22" s="317">
        <v>4</v>
      </c>
      <c r="T22" s="224">
        <v>4020</v>
      </c>
      <c r="U22" s="222">
        <v>79</v>
      </c>
    </row>
    <row r="23" spans="1:21" s="19" customFormat="1" ht="42" customHeight="1">
      <c r="A23" s="306"/>
      <c r="B23" s="306"/>
      <c r="C23" s="307"/>
      <c r="D23" s="308"/>
      <c r="E23" s="309"/>
      <c r="F23" s="310"/>
      <c r="G23" s="426"/>
      <c r="H23" s="22"/>
      <c r="I23" s="297">
        <v>6</v>
      </c>
      <c r="J23" s="298" t="s">
        <v>257</v>
      </c>
      <c r="K23" s="279">
        <v>621</v>
      </c>
      <c r="L23" s="280">
        <v>36892</v>
      </c>
      <c r="M23" s="281" t="s">
        <v>425</v>
      </c>
      <c r="N23" s="281" t="s">
        <v>424</v>
      </c>
      <c r="O23" s="310">
        <v>4629</v>
      </c>
      <c r="P23" s="317">
        <v>2</v>
      </c>
      <c r="T23" s="224">
        <v>4040</v>
      </c>
      <c r="U23" s="222">
        <v>78</v>
      </c>
    </row>
    <row r="24" spans="1:21" s="19" customFormat="1" ht="42" customHeight="1">
      <c r="A24" s="306"/>
      <c r="B24" s="306"/>
      <c r="C24" s="307"/>
      <c r="D24" s="308"/>
      <c r="E24" s="309"/>
      <c r="F24" s="310"/>
      <c r="G24" s="426"/>
      <c r="H24" s="22"/>
      <c r="I24" s="297">
        <v>7</v>
      </c>
      <c r="J24" s="298" t="s">
        <v>258</v>
      </c>
      <c r="K24" s="279">
        <v>644</v>
      </c>
      <c r="L24" s="280">
        <v>36892</v>
      </c>
      <c r="M24" s="281" t="s">
        <v>434</v>
      </c>
      <c r="N24" s="281" t="s">
        <v>433</v>
      </c>
      <c r="O24" s="310">
        <v>4755</v>
      </c>
      <c r="P24" s="317">
        <v>3</v>
      </c>
      <c r="T24" s="224">
        <v>4060</v>
      </c>
      <c r="U24" s="222">
        <v>77</v>
      </c>
    </row>
    <row r="25" spans="1:21" s="19" customFormat="1" ht="42" customHeight="1">
      <c r="A25" s="306"/>
      <c r="B25" s="306"/>
      <c r="C25" s="307"/>
      <c r="D25" s="308"/>
      <c r="E25" s="309"/>
      <c r="F25" s="310"/>
      <c r="G25" s="426"/>
      <c r="H25" s="22"/>
      <c r="I25" s="297">
        <v>8</v>
      </c>
      <c r="J25" s="298" t="s">
        <v>259</v>
      </c>
      <c r="K25" s="279" t="s">
        <v>387</v>
      </c>
      <c r="L25" s="280" t="s">
        <v>387</v>
      </c>
      <c r="M25" s="281" t="s">
        <v>387</v>
      </c>
      <c r="N25" s="281" t="s">
        <v>387</v>
      </c>
      <c r="O25" s="310"/>
      <c r="P25" s="317"/>
      <c r="T25" s="224">
        <v>4080</v>
      </c>
      <c r="U25" s="222">
        <v>76</v>
      </c>
    </row>
    <row r="26" spans="1:21" s="19" customFormat="1" ht="42" customHeight="1">
      <c r="A26" s="306"/>
      <c r="B26" s="306"/>
      <c r="C26" s="307"/>
      <c r="D26" s="308"/>
      <c r="E26" s="309"/>
      <c r="F26" s="310"/>
      <c r="G26" s="426"/>
      <c r="H26" s="22"/>
      <c r="I26" s="240" t="s">
        <v>18</v>
      </c>
      <c r="J26" s="241"/>
      <c r="K26" s="241"/>
      <c r="L26" s="241"/>
      <c r="M26" s="241"/>
      <c r="N26" s="241"/>
      <c r="O26" s="241"/>
      <c r="P26" s="242"/>
      <c r="T26" s="224">
        <v>4100</v>
      </c>
      <c r="U26" s="222">
        <v>75</v>
      </c>
    </row>
    <row r="27" spans="1:21" s="19" customFormat="1" ht="42" customHeight="1">
      <c r="A27" s="306"/>
      <c r="B27" s="306"/>
      <c r="C27" s="307"/>
      <c r="D27" s="308"/>
      <c r="E27" s="309"/>
      <c r="F27" s="310"/>
      <c r="G27" s="426"/>
      <c r="H27" s="22"/>
      <c r="I27" s="45" t="s">
        <v>12</v>
      </c>
      <c r="J27" s="42" t="s">
        <v>72</v>
      </c>
      <c r="K27" s="42" t="s">
        <v>71</v>
      </c>
      <c r="L27" s="43" t="s">
        <v>13</v>
      </c>
      <c r="M27" s="44" t="s">
        <v>14</v>
      </c>
      <c r="N27" s="44" t="s">
        <v>385</v>
      </c>
      <c r="O27" s="42" t="s">
        <v>15</v>
      </c>
      <c r="P27" s="42" t="s">
        <v>28</v>
      </c>
      <c r="T27" s="224">
        <v>4120</v>
      </c>
      <c r="U27" s="222">
        <v>74</v>
      </c>
    </row>
    <row r="28" spans="1:21" s="19" customFormat="1" ht="42" customHeight="1">
      <c r="A28" s="306"/>
      <c r="B28" s="306"/>
      <c r="C28" s="307"/>
      <c r="D28" s="308"/>
      <c r="E28" s="309"/>
      <c r="F28" s="310"/>
      <c r="G28" s="426"/>
      <c r="H28" s="22"/>
      <c r="I28" s="275">
        <v>1</v>
      </c>
      <c r="J28" s="276" t="s">
        <v>260</v>
      </c>
      <c r="K28" s="279" t="s">
        <v>387</v>
      </c>
      <c r="L28" s="280" t="s">
        <v>387</v>
      </c>
      <c r="M28" s="281" t="s">
        <v>387</v>
      </c>
      <c r="N28" s="281" t="s">
        <v>387</v>
      </c>
      <c r="O28" s="310"/>
      <c r="P28" s="317"/>
      <c r="T28" s="224">
        <v>4140</v>
      </c>
      <c r="U28" s="222">
        <v>73</v>
      </c>
    </row>
    <row r="29" spans="1:21" s="19" customFormat="1" ht="42" customHeight="1">
      <c r="A29" s="306"/>
      <c r="B29" s="306"/>
      <c r="C29" s="307"/>
      <c r="D29" s="308"/>
      <c r="E29" s="309"/>
      <c r="F29" s="310"/>
      <c r="G29" s="426"/>
      <c r="H29" s="22"/>
      <c r="I29" s="275">
        <v>2</v>
      </c>
      <c r="J29" s="276" t="s">
        <v>261</v>
      </c>
      <c r="K29" s="279" t="s">
        <v>387</v>
      </c>
      <c r="L29" s="280" t="s">
        <v>387</v>
      </c>
      <c r="M29" s="281" t="s">
        <v>387</v>
      </c>
      <c r="N29" s="281" t="s">
        <v>387</v>
      </c>
      <c r="O29" s="310"/>
      <c r="P29" s="317"/>
      <c r="T29" s="224">
        <v>4160</v>
      </c>
      <c r="U29" s="222">
        <v>72</v>
      </c>
    </row>
    <row r="30" spans="1:21" s="19" customFormat="1" ht="42" customHeight="1">
      <c r="A30" s="306"/>
      <c r="B30" s="306"/>
      <c r="C30" s="307"/>
      <c r="D30" s="308"/>
      <c r="E30" s="309"/>
      <c r="F30" s="310"/>
      <c r="G30" s="426"/>
      <c r="H30" s="22"/>
      <c r="I30" s="275">
        <v>3</v>
      </c>
      <c r="J30" s="276" t="s">
        <v>262</v>
      </c>
      <c r="K30" s="279" t="s">
        <v>387</v>
      </c>
      <c r="L30" s="280" t="s">
        <v>387</v>
      </c>
      <c r="M30" s="281" t="s">
        <v>387</v>
      </c>
      <c r="N30" s="281" t="s">
        <v>387</v>
      </c>
      <c r="O30" s="310"/>
      <c r="P30" s="317"/>
      <c r="T30" s="224">
        <v>4180</v>
      </c>
      <c r="U30" s="222">
        <v>71</v>
      </c>
    </row>
    <row r="31" spans="1:21" s="19" customFormat="1" ht="42" customHeight="1">
      <c r="A31" s="306"/>
      <c r="B31" s="306"/>
      <c r="C31" s="307"/>
      <c r="D31" s="308"/>
      <c r="E31" s="309"/>
      <c r="F31" s="310"/>
      <c r="G31" s="426"/>
      <c r="H31" s="22"/>
      <c r="I31" s="275">
        <v>4</v>
      </c>
      <c r="J31" s="276" t="s">
        <v>263</v>
      </c>
      <c r="K31" s="279" t="s">
        <v>387</v>
      </c>
      <c r="L31" s="280" t="s">
        <v>387</v>
      </c>
      <c r="M31" s="281" t="s">
        <v>387</v>
      </c>
      <c r="N31" s="281" t="s">
        <v>387</v>
      </c>
      <c r="O31" s="310"/>
      <c r="P31" s="317"/>
      <c r="T31" s="224">
        <v>4200</v>
      </c>
      <c r="U31" s="222">
        <v>70</v>
      </c>
    </row>
    <row r="32" spans="1:21" s="19" customFormat="1" ht="42" customHeight="1">
      <c r="A32" s="306"/>
      <c r="B32" s="306"/>
      <c r="C32" s="307"/>
      <c r="D32" s="308"/>
      <c r="E32" s="309"/>
      <c r="F32" s="310"/>
      <c r="G32" s="426"/>
      <c r="H32" s="22"/>
      <c r="I32" s="275">
        <v>5</v>
      </c>
      <c r="J32" s="276" t="s">
        <v>264</v>
      </c>
      <c r="K32" s="279" t="s">
        <v>387</v>
      </c>
      <c r="L32" s="280" t="s">
        <v>387</v>
      </c>
      <c r="M32" s="281" t="s">
        <v>387</v>
      </c>
      <c r="N32" s="281" t="s">
        <v>387</v>
      </c>
      <c r="O32" s="310"/>
      <c r="P32" s="317"/>
      <c r="T32" s="224">
        <v>4220</v>
      </c>
      <c r="U32" s="222">
        <v>69</v>
      </c>
    </row>
    <row r="33" spans="1:21" s="19" customFormat="1" ht="42" customHeight="1">
      <c r="A33" s="306"/>
      <c r="B33" s="306"/>
      <c r="C33" s="307"/>
      <c r="D33" s="308"/>
      <c r="E33" s="309"/>
      <c r="F33" s="310"/>
      <c r="G33" s="426"/>
      <c r="H33" s="22"/>
      <c r="I33" s="275">
        <v>6</v>
      </c>
      <c r="J33" s="276" t="s">
        <v>265</v>
      </c>
      <c r="K33" s="279" t="s">
        <v>387</v>
      </c>
      <c r="L33" s="280" t="s">
        <v>387</v>
      </c>
      <c r="M33" s="281" t="s">
        <v>387</v>
      </c>
      <c r="N33" s="281" t="s">
        <v>387</v>
      </c>
      <c r="O33" s="310"/>
      <c r="P33" s="317"/>
      <c r="T33" s="224">
        <v>4240</v>
      </c>
      <c r="U33" s="222">
        <v>68</v>
      </c>
    </row>
    <row r="34" spans="1:21" s="19" customFormat="1" ht="42" customHeight="1">
      <c r="A34" s="306"/>
      <c r="B34" s="306"/>
      <c r="C34" s="307"/>
      <c r="D34" s="308"/>
      <c r="E34" s="309"/>
      <c r="F34" s="310"/>
      <c r="G34" s="426"/>
      <c r="H34" s="22"/>
      <c r="I34" s="275">
        <v>7</v>
      </c>
      <c r="J34" s="276" t="s">
        <v>266</v>
      </c>
      <c r="K34" s="279" t="s">
        <v>387</v>
      </c>
      <c r="L34" s="280" t="s">
        <v>387</v>
      </c>
      <c r="M34" s="281" t="s">
        <v>387</v>
      </c>
      <c r="N34" s="281" t="s">
        <v>387</v>
      </c>
      <c r="O34" s="310"/>
      <c r="P34" s="317"/>
      <c r="T34" s="224">
        <v>4260</v>
      </c>
      <c r="U34" s="222">
        <v>67</v>
      </c>
    </row>
    <row r="35" spans="1:21" s="19" customFormat="1" ht="42" customHeight="1">
      <c r="A35" s="306"/>
      <c r="B35" s="306"/>
      <c r="C35" s="307"/>
      <c r="D35" s="308"/>
      <c r="E35" s="309"/>
      <c r="F35" s="310"/>
      <c r="G35" s="426"/>
      <c r="H35" s="22"/>
      <c r="I35" s="275">
        <v>8</v>
      </c>
      <c r="J35" s="276" t="s">
        <v>267</v>
      </c>
      <c r="K35" s="279" t="s">
        <v>387</v>
      </c>
      <c r="L35" s="280" t="s">
        <v>387</v>
      </c>
      <c r="M35" s="281" t="s">
        <v>387</v>
      </c>
      <c r="N35" s="281" t="s">
        <v>387</v>
      </c>
      <c r="O35" s="310"/>
      <c r="P35" s="317"/>
      <c r="T35" s="224">
        <v>4280</v>
      </c>
      <c r="U35" s="222">
        <v>66</v>
      </c>
    </row>
    <row r="36" spans="1:21" ht="13.5" customHeight="1">
      <c r="A36" s="32"/>
      <c r="B36" s="32"/>
      <c r="C36" s="33"/>
      <c r="D36" s="52"/>
      <c r="E36" s="34"/>
      <c r="F36" s="35"/>
      <c r="G36" s="427"/>
      <c r="I36" s="36"/>
      <c r="J36" s="37"/>
      <c r="K36" s="38"/>
      <c r="L36" s="39"/>
      <c r="M36" s="48"/>
      <c r="N36" s="48"/>
      <c r="O36" s="40"/>
      <c r="P36" s="38"/>
      <c r="T36" s="224">
        <v>4300</v>
      </c>
      <c r="U36" s="222">
        <v>65</v>
      </c>
    </row>
    <row r="37" spans="1:21" ht="14.25" customHeight="1">
      <c r="A37" s="26" t="s">
        <v>19</v>
      </c>
      <c r="B37" s="26"/>
      <c r="C37" s="26"/>
      <c r="D37" s="53"/>
      <c r="E37" s="46" t="s">
        <v>0</v>
      </c>
      <c r="F37" s="41" t="s">
        <v>1</v>
      </c>
      <c r="G37" s="428"/>
      <c r="H37" s="27" t="s">
        <v>2</v>
      </c>
      <c r="I37" s="27"/>
      <c r="J37" s="27"/>
      <c r="K37" s="27"/>
      <c r="M37" s="49" t="s">
        <v>3</v>
      </c>
      <c r="N37" s="50" t="s">
        <v>3</v>
      </c>
      <c r="O37" s="23" t="s">
        <v>3</v>
      </c>
      <c r="P37" s="26"/>
      <c r="Q37" s="28"/>
      <c r="T37" s="224">
        <v>4310</v>
      </c>
      <c r="U37" s="222">
        <v>64</v>
      </c>
    </row>
    <row r="38" spans="20:21" ht="12.75">
      <c r="T38" s="224">
        <v>4320</v>
      </c>
      <c r="U38" s="222">
        <v>63</v>
      </c>
    </row>
    <row r="39" spans="20:21" ht="12.75">
      <c r="T39" s="224">
        <v>4330</v>
      </c>
      <c r="U39" s="222">
        <v>62</v>
      </c>
    </row>
    <row r="40" spans="20:21" ht="12.75">
      <c r="T40" s="224">
        <v>4340</v>
      </c>
      <c r="U40" s="222">
        <v>61</v>
      </c>
    </row>
    <row r="41" spans="20:21" ht="12.75">
      <c r="T41" s="224">
        <v>4350</v>
      </c>
      <c r="U41" s="222">
        <v>60</v>
      </c>
    </row>
    <row r="42" spans="20:21" ht="12.75">
      <c r="T42" s="224">
        <v>4360</v>
      </c>
      <c r="U42" s="222">
        <v>59</v>
      </c>
    </row>
    <row r="43" spans="20:21" ht="12.75">
      <c r="T43" s="224">
        <v>4370</v>
      </c>
      <c r="U43" s="222">
        <v>58</v>
      </c>
    </row>
    <row r="44" spans="20:21" ht="12.75">
      <c r="T44" s="224">
        <v>4380</v>
      </c>
      <c r="U44" s="222">
        <v>57</v>
      </c>
    </row>
    <row r="45" spans="20:21" ht="12.75">
      <c r="T45" s="224">
        <v>4390</v>
      </c>
      <c r="U45" s="222">
        <v>56</v>
      </c>
    </row>
    <row r="46" spans="20:21" ht="12.75">
      <c r="T46" s="224">
        <v>4400</v>
      </c>
      <c r="U46" s="222">
        <v>55</v>
      </c>
    </row>
    <row r="47" spans="20:21" ht="12.75">
      <c r="T47" s="224">
        <v>4410</v>
      </c>
      <c r="U47" s="222">
        <v>54</v>
      </c>
    </row>
    <row r="48" spans="20:21" ht="12.75">
      <c r="T48" s="224">
        <v>4420</v>
      </c>
      <c r="U48" s="222">
        <v>53</v>
      </c>
    </row>
    <row r="49" spans="20:21" ht="12.75">
      <c r="T49" s="224">
        <v>4430</v>
      </c>
      <c r="U49" s="222">
        <v>52</v>
      </c>
    </row>
    <row r="50" spans="20:21" ht="12.75">
      <c r="T50" s="224">
        <v>4440</v>
      </c>
      <c r="U50" s="222">
        <v>51</v>
      </c>
    </row>
    <row r="51" spans="20:21" ht="12.75">
      <c r="T51" s="224">
        <v>4450</v>
      </c>
      <c r="U51" s="222">
        <v>50</v>
      </c>
    </row>
    <row r="52" spans="20:21" ht="12.75">
      <c r="T52" s="224">
        <v>4460</v>
      </c>
      <c r="U52" s="222">
        <v>49</v>
      </c>
    </row>
    <row r="53" spans="20:21" ht="12.75">
      <c r="T53" s="224">
        <v>4470</v>
      </c>
      <c r="U53" s="222">
        <v>48</v>
      </c>
    </row>
    <row r="54" spans="20:21" ht="12.75">
      <c r="T54" s="224">
        <v>4480</v>
      </c>
      <c r="U54" s="222">
        <v>47</v>
      </c>
    </row>
    <row r="55" spans="20:21" ht="12.75">
      <c r="T55" s="224">
        <v>4490</v>
      </c>
      <c r="U55" s="222">
        <v>46</v>
      </c>
    </row>
    <row r="56" spans="20:21" ht="12.75">
      <c r="T56" s="224">
        <v>4500</v>
      </c>
      <c r="U56" s="222">
        <v>45</v>
      </c>
    </row>
    <row r="57" spans="20:21" ht="12.75">
      <c r="T57" s="224">
        <v>4510</v>
      </c>
      <c r="U57" s="222">
        <v>44</v>
      </c>
    </row>
    <row r="58" spans="20:21" ht="12.75">
      <c r="T58" s="224">
        <v>4520</v>
      </c>
      <c r="U58" s="222">
        <v>43</v>
      </c>
    </row>
    <row r="59" spans="20:21" ht="12.75">
      <c r="T59" s="224">
        <v>4530</v>
      </c>
      <c r="U59" s="222">
        <v>42</v>
      </c>
    </row>
    <row r="60" spans="20:21" ht="12.75">
      <c r="T60" s="224">
        <v>4540</v>
      </c>
      <c r="U60" s="222">
        <v>41</v>
      </c>
    </row>
    <row r="61" spans="20:21" ht="12.75">
      <c r="T61" s="224">
        <v>4550</v>
      </c>
      <c r="U61" s="222">
        <v>40</v>
      </c>
    </row>
    <row r="62" spans="20:21" ht="12.75">
      <c r="T62" s="224">
        <v>4560</v>
      </c>
      <c r="U62" s="222">
        <v>39</v>
      </c>
    </row>
    <row r="63" spans="20:21" ht="12.75">
      <c r="T63" s="224">
        <v>4570</v>
      </c>
      <c r="U63" s="222">
        <v>38</v>
      </c>
    </row>
    <row r="64" spans="20:21" ht="12.75">
      <c r="T64" s="224">
        <v>4580</v>
      </c>
      <c r="U64" s="222">
        <v>37</v>
      </c>
    </row>
    <row r="65" spans="20:21" ht="12.75">
      <c r="T65" s="224">
        <v>4590</v>
      </c>
      <c r="U65" s="222">
        <v>36</v>
      </c>
    </row>
    <row r="66" spans="20:21" ht="12.75">
      <c r="T66" s="224">
        <v>4600</v>
      </c>
      <c r="U66" s="222">
        <v>35</v>
      </c>
    </row>
    <row r="67" spans="20:21" ht="12.75">
      <c r="T67" s="224">
        <v>4610</v>
      </c>
      <c r="U67" s="222">
        <v>34</v>
      </c>
    </row>
    <row r="68" spans="20:21" ht="12.75">
      <c r="T68" s="224">
        <v>4620</v>
      </c>
      <c r="U68" s="222">
        <v>33</v>
      </c>
    </row>
    <row r="69" spans="20:21" ht="12.75">
      <c r="T69" s="224">
        <v>4630</v>
      </c>
      <c r="U69" s="222">
        <v>32</v>
      </c>
    </row>
    <row r="70" spans="20:21" ht="12.75">
      <c r="T70" s="224">
        <v>4640</v>
      </c>
      <c r="U70" s="222">
        <v>31</v>
      </c>
    </row>
    <row r="71" spans="20:21" ht="12.75">
      <c r="T71" s="224">
        <v>4650</v>
      </c>
      <c r="U71" s="222">
        <v>30</v>
      </c>
    </row>
    <row r="72" spans="20:21" ht="12.75">
      <c r="T72" s="224">
        <v>4660</v>
      </c>
      <c r="U72" s="222">
        <v>29</v>
      </c>
    </row>
    <row r="73" spans="20:21" ht="12.75">
      <c r="T73" s="224">
        <v>4670</v>
      </c>
      <c r="U73" s="222">
        <v>28</v>
      </c>
    </row>
    <row r="74" spans="20:21" ht="12.75">
      <c r="T74" s="224">
        <v>4680</v>
      </c>
      <c r="U74" s="222">
        <v>27</v>
      </c>
    </row>
    <row r="75" spans="20:21" ht="12.75">
      <c r="T75" s="224">
        <v>4690</v>
      </c>
      <c r="U75" s="222">
        <v>26</v>
      </c>
    </row>
    <row r="76" spans="20:21" ht="12.75">
      <c r="T76" s="224">
        <v>4700</v>
      </c>
      <c r="U76" s="222">
        <v>25</v>
      </c>
    </row>
    <row r="77" spans="20:21" ht="12.75">
      <c r="T77" s="224">
        <v>4710</v>
      </c>
      <c r="U77" s="222">
        <v>24</v>
      </c>
    </row>
    <row r="78" spans="20:21" ht="12.75">
      <c r="T78" s="224">
        <v>4720</v>
      </c>
      <c r="U78" s="222">
        <v>23</v>
      </c>
    </row>
    <row r="79" spans="20:21" ht="12.75">
      <c r="T79" s="224">
        <v>4730</v>
      </c>
      <c r="U79" s="222">
        <v>22</v>
      </c>
    </row>
    <row r="80" spans="20:21" ht="12.75">
      <c r="T80" s="224">
        <v>4740</v>
      </c>
      <c r="U80" s="222">
        <v>21</v>
      </c>
    </row>
    <row r="81" spans="20:21" ht="12.75">
      <c r="T81" s="224">
        <v>4750</v>
      </c>
      <c r="U81" s="222">
        <v>20</v>
      </c>
    </row>
    <row r="82" spans="20:21" ht="12.75">
      <c r="T82" s="224">
        <v>4760</v>
      </c>
      <c r="U82" s="222">
        <v>19</v>
      </c>
    </row>
    <row r="83" spans="20:21" ht="12.75">
      <c r="T83" s="224">
        <v>4770</v>
      </c>
      <c r="U83" s="222">
        <v>18</v>
      </c>
    </row>
    <row r="84" spans="20:21" ht="12.75">
      <c r="T84" s="224">
        <v>4780</v>
      </c>
      <c r="U84" s="222">
        <v>17</v>
      </c>
    </row>
    <row r="85" spans="20:21" ht="12.75">
      <c r="T85" s="224">
        <v>4790</v>
      </c>
      <c r="U85" s="222">
        <v>16</v>
      </c>
    </row>
    <row r="86" spans="20:21" ht="12.75">
      <c r="T86" s="224">
        <v>4800</v>
      </c>
      <c r="U86" s="222">
        <v>15</v>
      </c>
    </row>
    <row r="87" spans="20:21" ht="12.75">
      <c r="T87" s="224">
        <v>4810</v>
      </c>
      <c r="U87" s="222">
        <v>14</v>
      </c>
    </row>
    <row r="88" spans="20:21" ht="12.75">
      <c r="T88" s="224">
        <v>4820</v>
      </c>
      <c r="U88" s="222">
        <v>13</v>
      </c>
    </row>
    <row r="89" spans="20:21" ht="12.75">
      <c r="T89" s="224">
        <v>4830</v>
      </c>
      <c r="U89" s="222">
        <v>12</v>
      </c>
    </row>
    <row r="90" spans="20:21" ht="12.75">
      <c r="T90" s="224">
        <v>4840</v>
      </c>
      <c r="U90" s="222">
        <v>11</v>
      </c>
    </row>
    <row r="91" spans="20:21" ht="12.75">
      <c r="T91" s="224">
        <v>4850</v>
      </c>
      <c r="U91" s="222">
        <v>10</v>
      </c>
    </row>
    <row r="92" spans="20:21" ht="12.75">
      <c r="T92" s="224">
        <v>4860</v>
      </c>
      <c r="U92" s="222">
        <v>9</v>
      </c>
    </row>
    <row r="93" spans="20:21" ht="12.75">
      <c r="T93" s="224">
        <v>4870</v>
      </c>
      <c r="U93" s="222">
        <v>8</v>
      </c>
    </row>
    <row r="94" spans="20:21" ht="12.75">
      <c r="T94" s="224">
        <v>4880</v>
      </c>
      <c r="U94" s="222">
        <v>7</v>
      </c>
    </row>
    <row r="95" spans="20:21" ht="12.75">
      <c r="T95" s="224">
        <v>4890</v>
      </c>
      <c r="U95" s="222">
        <v>6</v>
      </c>
    </row>
    <row r="96" spans="20:21" ht="12.75">
      <c r="T96" s="224">
        <v>4900</v>
      </c>
      <c r="U96" s="222">
        <v>5</v>
      </c>
    </row>
    <row r="97" spans="20:21" ht="12.75">
      <c r="T97" s="224">
        <v>4910</v>
      </c>
      <c r="U97" s="222">
        <v>4</v>
      </c>
    </row>
    <row r="98" spans="20:21" ht="12.75">
      <c r="T98" s="224">
        <v>4920</v>
      </c>
      <c r="U98" s="222">
        <v>3</v>
      </c>
    </row>
    <row r="99" spans="20:21" ht="12.75">
      <c r="T99" s="224">
        <v>4930</v>
      </c>
      <c r="U99" s="222">
        <v>2</v>
      </c>
    </row>
    <row r="100" spans="20:21" ht="12.75">
      <c r="T100" s="224">
        <v>4940</v>
      </c>
      <c r="U100" s="222">
        <v>1</v>
      </c>
    </row>
  </sheetData>
  <sheetProtection formatCells="0" formatColumns="0" formatRows="0" insertColumns="0" insertRows="0" insertHyperlinks="0" deleteColumns="0" deleteRows="0" sort="0" autoFilter="0" pivotTables="0"/>
  <autoFilter ref="B6:F7">
    <sortState ref="B7:F100">
      <sortCondition sortBy="value" ref="F7:F100"/>
    </sortState>
  </autoFilter>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conditionalFormatting sqref="E1:E65536 N1:N65536">
    <cfRule type="containsText" priority="5" dxfId="2"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Q90"/>
  <sheetViews>
    <sheetView showZeros="0" view="pageBreakPreview" zoomScaleSheetLayoutView="100" zoomScalePageLayoutView="0" workbookViewId="0" topLeftCell="A1">
      <selection activeCell="O21" sqref="O21"/>
    </sheetView>
  </sheetViews>
  <sheetFormatPr defaultColWidth="9.140625" defaultRowHeight="12.75"/>
  <cols>
    <col min="1" max="1" width="6.00390625" style="81" customWidth="1"/>
    <col min="2" max="2" width="11.8515625" style="81" hidden="1" customWidth="1"/>
    <col min="3" max="3" width="7.00390625" style="81" customWidth="1"/>
    <col min="4" max="4" width="15.140625" style="82" bestFit="1" customWidth="1"/>
    <col min="5" max="5" width="25.421875" style="81" customWidth="1"/>
    <col min="6" max="6" width="23.57421875" style="3" customWidth="1"/>
    <col min="7" max="8" width="10.8515625" style="3" customWidth="1"/>
    <col min="9" max="9" width="11.421875" style="3" bestFit="1" customWidth="1"/>
    <col min="10" max="10" width="10.7109375" style="3" customWidth="1"/>
    <col min="11" max="11" width="9.140625" style="83" customWidth="1"/>
    <col min="12" max="12" width="8.8515625" style="83" customWidth="1"/>
    <col min="13" max="13" width="9.421875" style="3" customWidth="1"/>
    <col min="14" max="15" width="9.140625" style="3" customWidth="1"/>
    <col min="16" max="16" width="9.140625" style="239" hidden="1" customWidth="1"/>
    <col min="17" max="17" width="9.140625" style="81" hidden="1" customWidth="1"/>
    <col min="18" max="16384" width="9.140625" style="3" customWidth="1"/>
  </cols>
  <sheetData>
    <row r="1" spans="1:17" ht="48.75" customHeight="1">
      <c r="A1" s="548" t="s">
        <v>132</v>
      </c>
      <c r="B1" s="548"/>
      <c r="C1" s="548"/>
      <c r="D1" s="548"/>
      <c r="E1" s="548"/>
      <c r="F1" s="548"/>
      <c r="G1" s="548"/>
      <c r="H1" s="548"/>
      <c r="I1" s="548"/>
      <c r="J1" s="548"/>
      <c r="K1" s="548"/>
      <c r="L1" s="548"/>
      <c r="M1" s="548"/>
      <c r="P1" s="239">
        <v>1000</v>
      </c>
      <c r="Q1" s="81">
        <v>1</v>
      </c>
    </row>
    <row r="2" spans="1:17" ht="25.5" customHeight="1">
      <c r="A2" s="549" t="s">
        <v>523</v>
      </c>
      <c r="B2" s="549"/>
      <c r="C2" s="549"/>
      <c r="D2" s="549"/>
      <c r="E2" s="549"/>
      <c r="F2" s="549"/>
      <c r="G2" s="549"/>
      <c r="H2" s="549"/>
      <c r="I2" s="549"/>
      <c r="J2" s="549"/>
      <c r="K2" s="549"/>
      <c r="L2" s="549"/>
      <c r="M2" s="549"/>
      <c r="P2" s="239">
        <v>1120</v>
      </c>
      <c r="Q2" s="81">
        <v>2</v>
      </c>
    </row>
    <row r="3" spans="1:17" s="4" customFormat="1" ht="27" customHeight="1">
      <c r="A3" s="545" t="s">
        <v>86</v>
      </c>
      <c r="B3" s="545"/>
      <c r="C3" s="545"/>
      <c r="D3" s="543" t="s">
        <v>317</v>
      </c>
      <c r="E3" s="543"/>
      <c r="F3" s="185"/>
      <c r="G3" s="575"/>
      <c r="H3" s="575"/>
      <c r="I3" s="185" t="s">
        <v>386</v>
      </c>
      <c r="J3" s="547" t="s">
        <v>374</v>
      </c>
      <c r="K3" s="547"/>
      <c r="L3" s="547"/>
      <c r="M3" s="547"/>
      <c r="P3" s="239">
        <v>1200</v>
      </c>
      <c r="Q3" s="81">
        <v>3</v>
      </c>
    </row>
    <row r="4" spans="1:17" s="4" customFormat="1" ht="17.25" customHeight="1">
      <c r="A4" s="552" t="s">
        <v>87</v>
      </c>
      <c r="B4" s="552"/>
      <c r="C4" s="552"/>
      <c r="D4" s="550" t="s">
        <v>412</v>
      </c>
      <c r="E4" s="550"/>
      <c r="F4" s="206" t="s">
        <v>293</v>
      </c>
      <c r="G4" s="193" t="s">
        <v>373</v>
      </c>
      <c r="H4" s="193"/>
      <c r="I4" s="304" t="s">
        <v>85</v>
      </c>
      <c r="J4" s="553" t="s">
        <v>401</v>
      </c>
      <c r="K4" s="553"/>
      <c r="L4" s="553"/>
      <c r="M4" s="193"/>
      <c r="P4" s="239">
        <v>1280</v>
      </c>
      <c r="Q4" s="81">
        <v>4</v>
      </c>
    </row>
    <row r="5" spans="1:17" ht="15" customHeight="1">
      <c r="A5" s="5"/>
      <c r="B5" s="5"/>
      <c r="C5" s="5"/>
      <c r="D5" s="9"/>
      <c r="E5" s="6"/>
      <c r="F5" s="7"/>
      <c r="G5" s="8"/>
      <c r="H5" s="8"/>
      <c r="I5" s="8"/>
      <c r="J5" s="8"/>
      <c r="K5" s="557">
        <v>42078.65930462963</v>
      </c>
      <c r="L5" s="557"/>
      <c r="P5" s="239">
        <v>1360</v>
      </c>
      <c r="Q5" s="81">
        <v>5</v>
      </c>
    </row>
    <row r="6" spans="1:17" ht="15.75">
      <c r="A6" s="551" t="s">
        <v>6</v>
      </c>
      <c r="B6" s="551"/>
      <c r="C6" s="546" t="s">
        <v>70</v>
      </c>
      <c r="D6" s="546" t="s">
        <v>89</v>
      </c>
      <c r="E6" s="551" t="s">
        <v>7</v>
      </c>
      <c r="F6" s="551" t="s">
        <v>385</v>
      </c>
      <c r="G6" s="554" t="s">
        <v>384</v>
      </c>
      <c r="H6" s="554"/>
      <c r="I6" s="554"/>
      <c r="J6" s="554"/>
      <c r="K6" s="544" t="s">
        <v>8</v>
      </c>
      <c r="L6" s="544" t="s">
        <v>131</v>
      </c>
      <c r="M6" s="544" t="s">
        <v>9</v>
      </c>
      <c r="P6" s="239">
        <v>1440</v>
      </c>
      <c r="Q6" s="81">
        <v>6</v>
      </c>
    </row>
    <row r="7" spans="1:17" ht="21" customHeight="1">
      <c r="A7" s="551"/>
      <c r="B7" s="551"/>
      <c r="C7" s="546"/>
      <c r="D7" s="546"/>
      <c r="E7" s="551"/>
      <c r="F7" s="551"/>
      <c r="G7" s="204">
        <v>1</v>
      </c>
      <c r="H7" s="204">
        <v>2</v>
      </c>
      <c r="I7" s="204">
        <v>3</v>
      </c>
      <c r="J7" s="204">
        <v>4</v>
      </c>
      <c r="K7" s="544"/>
      <c r="L7" s="544"/>
      <c r="M7" s="544"/>
      <c r="P7" s="239">
        <v>1520</v>
      </c>
      <c r="Q7" s="81">
        <v>7</v>
      </c>
    </row>
    <row r="8" spans="1:17" s="75" customFormat="1" ht="47.25" customHeight="1">
      <c r="A8" s="277">
        <v>1</v>
      </c>
      <c r="B8" s="278" t="s">
        <v>273</v>
      </c>
      <c r="C8" s="282">
        <v>665</v>
      </c>
      <c r="D8" s="283">
        <v>37257</v>
      </c>
      <c r="E8" s="284" t="s">
        <v>465</v>
      </c>
      <c r="F8" s="284" t="s">
        <v>459</v>
      </c>
      <c r="G8" s="302" t="s">
        <v>502</v>
      </c>
      <c r="H8" s="302">
        <v>3352</v>
      </c>
      <c r="I8" s="302">
        <v>3300</v>
      </c>
      <c r="J8" s="303">
        <v>3627</v>
      </c>
      <c r="K8" s="383">
        <v>3627</v>
      </c>
      <c r="L8" s="445">
        <v>10</v>
      </c>
      <c r="M8" s="301"/>
      <c r="P8" s="239">
        <v>1600</v>
      </c>
      <c r="Q8" s="81">
        <v>8</v>
      </c>
    </row>
    <row r="9" spans="1:17" s="75" customFormat="1" ht="47.25" customHeight="1">
      <c r="A9" s="277">
        <v>2</v>
      </c>
      <c r="B9" s="278" t="s">
        <v>277</v>
      </c>
      <c r="C9" s="282">
        <v>680</v>
      </c>
      <c r="D9" s="283">
        <v>36932</v>
      </c>
      <c r="E9" s="284" t="s">
        <v>482</v>
      </c>
      <c r="F9" s="284" t="s">
        <v>477</v>
      </c>
      <c r="G9" s="302">
        <v>3143</v>
      </c>
      <c r="H9" s="302">
        <v>3030</v>
      </c>
      <c r="I9" s="302">
        <v>2856</v>
      </c>
      <c r="J9" s="303">
        <v>3494</v>
      </c>
      <c r="K9" s="383">
        <v>3494</v>
      </c>
      <c r="L9" s="445">
        <v>9</v>
      </c>
      <c r="M9" s="301"/>
      <c r="P9" s="239">
        <v>1680</v>
      </c>
      <c r="Q9" s="81">
        <v>9</v>
      </c>
    </row>
    <row r="10" spans="1:17" s="75" customFormat="1" ht="47.25" customHeight="1">
      <c r="A10" s="277">
        <v>3</v>
      </c>
      <c r="B10" s="278" t="s">
        <v>272</v>
      </c>
      <c r="C10" s="282">
        <v>672</v>
      </c>
      <c r="D10" s="283">
        <v>37083</v>
      </c>
      <c r="E10" s="284" t="s">
        <v>410</v>
      </c>
      <c r="F10" s="284" t="s">
        <v>403</v>
      </c>
      <c r="G10" s="302">
        <v>3299</v>
      </c>
      <c r="H10" s="302">
        <v>3138</v>
      </c>
      <c r="I10" s="302">
        <v>3016</v>
      </c>
      <c r="J10" s="303">
        <v>2817</v>
      </c>
      <c r="K10" s="383">
        <v>3299</v>
      </c>
      <c r="L10" s="445">
        <v>8</v>
      </c>
      <c r="M10" s="301"/>
      <c r="P10" s="239">
        <v>1750</v>
      </c>
      <c r="Q10" s="81">
        <v>10</v>
      </c>
    </row>
    <row r="11" spans="1:17" s="75" customFormat="1" ht="47.25" customHeight="1">
      <c r="A11" s="277">
        <v>4</v>
      </c>
      <c r="B11" s="278" t="s">
        <v>279</v>
      </c>
      <c r="C11" s="282">
        <v>642</v>
      </c>
      <c r="D11" s="283">
        <v>37316</v>
      </c>
      <c r="E11" s="284" t="s">
        <v>474</v>
      </c>
      <c r="F11" s="284" t="s">
        <v>466</v>
      </c>
      <c r="G11" s="302">
        <v>2870</v>
      </c>
      <c r="H11" s="302" t="s">
        <v>502</v>
      </c>
      <c r="I11" s="302">
        <v>2895</v>
      </c>
      <c r="J11" s="303" t="s">
        <v>502</v>
      </c>
      <c r="K11" s="383">
        <v>2895</v>
      </c>
      <c r="L11" s="445">
        <v>7</v>
      </c>
      <c r="M11" s="301"/>
      <c r="P11" s="234">
        <v>1820</v>
      </c>
      <c r="Q11" s="233">
        <v>11</v>
      </c>
    </row>
    <row r="12" spans="1:17" s="75" customFormat="1" ht="47.25" customHeight="1">
      <c r="A12" s="277">
        <v>5</v>
      </c>
      <c r="B12" s="278" t="s">
        <v>275</v>
      </c>
      <c r="C12" s="282">
        <v>633</v>
      </c>
      <c r="D12" s="283">
        <v>36892</v>
      </c>
      <c r="E12" s="284" t="s">
        <v>457</v>
      </c>
      <c r="F12" s="284" t="s">
        <v>402</v>
      </c>
      <c r="G12" s="302">
        <v>2113</v>
      </c>
      <c r="H12" s="302">
        <v>2120</v>
      </c>
      <c r="I12" s="302">
        <v>1825</v>
      </c>
      <c r="J12" s="303">
        <v>2721</v>
      </c>
      <c r="K12" s="383">
        <v>2721</v>
      </c>
      <c r="L12" s="445">
        <v>6</v>
      </c>
      <c r="M12" s="301"/>
      <c r="P12" s="234">
        <v>1890</v>
      </c>
      <c r="Q12" s="233">
        <v>12</v>
      </c>
    </row>
    <row r="13" spans="1:17" s="75" customFormat="1" ht="47.25" customHeight="1">
      <c r="A13" s="277">
        <v>6</v>
      </c>
      <c r="B13" s="278" t="s">
        <v>280</v>
      </c>
      <c r="C13" s="282">
        <v>626</v>
      </c>
      <c r="D13" s="283">
        <v>36892</v>
      </c>
      <c r="E13" s="284" t="s">
        <v>430</v>
      </c>
      <c r="F13" s="284" t="s">
        <v>424</v>
      </c>
      <c r="G13" s="302">
        <v>2663</v>
      </c>
      <c r="H13" s="302">
        <v>2300</v>
      </c>
      <c r="I13" s="302">
        <v>2593</v>
      </c>
      <c r="J13" s="303">
        <v>2470</v>
      </c>
      <c r="K13" s="383">
        <v>2663</v>
      </c>
      <c r="L13" s="445">
        <v>5</v>
      </c>
      <c r="M13" s="301"/>
      <c r="P13" s="234">
        <v>1960</v>
      </c>
      <c r="Q13" s="233">
        <v>13</v>
      </c>
    </row>
    <row r="14" spans="1:17" s="75" customFormat="1" ht="47.25" customHeight="1">
      <c r="A14" s="277">
        <v>7</v>
      </c>
      <c r="B14" s="278" t="s">
        <v>276</v>
      </c>
      <c r="C14" s="282">
        <v>658</v>
      </c>
      <c r="D14" s="283">
        <v>37002</v>
      </c>
      <c r="E14" s="284" t="s">
        <v>499</v>
      </c>
      <c r="F14" s="284" t="s">
        <v>444</v>
      </c>
      <c r="G14" s="302" t="s">
        <v>502</v>
      </c>
      <c r="H14" s="302">
        <v>2455</v>
      </c>
      <c r="I14" s="302">
        <v>2280</v>
      </c>
      <c r="J14" s="303" t="s">
        <v>502</v>
      </c>
      <c r="K14" s="383">
        <v>2455</v>
      </c>
      <c r="L14" s="445">
        <v>4</v>
      </c>
      <c r="M14" s="301"/>
      <c r="P14" s="234">
        <v>2030</v>
      </c>
      <c r="Q14" s="233">
        <v>14</v>
      </c>
    </row>
    <row r="15" spans="1:17" s="75" customFormat="1" ht="47.25" customHeight="1">
      <c r="A15" s="277">
        <v>8</v>
      </c>
      <c r="B15" s="278" t="s">
        <v>281</v>
      </c>
      <c r="C15" s="282">
        <v>651</v>
      </c>
      <c r="D15" s="283">
        <v>36936</v>
      </c>
      <c r="E15" s="284" t="s">
        <v>441</v>
      </c>
      <c r="F15" s="284" t="s">
        <v>433</v>
      </c>
      <c r="G15" s="302">
        <v>2280</v>
      </c>
      <c r="H15" s="302">
        <v>1984</v>
      </c>
      <c r="I15" s="302">
        <v>1737</v>
      </c>
      <c r="J15" s="303">
        <v>2232</v>
      </c>
      <c r="K15" s="383">
        <v>2280</v>
      </c>
      <c r="L15" s="445">
        <v>3</v>
      </c>
      <c r="M15" s="301"/>
      <c r="P15" s="234">
        <v>2100</v>
      </c>
      <c r="Q15" s="233">
        <v>15</v>
      </c>
    </row>
    <row r="16" spans="1:17" s="75" customFormat="1" ht="47.25" customHeight="1">
      <c r="A16" s="277">
        <v>9</v>
      </c>
      <c r="B16" s="278" t="s">
        <v>274</v>
      </c>
      <c r="C16" s="282">
        <v>619</v>
      </c>
      <c r="D16" s="283">
        <v>36948</v>
      </c>
      <c r="E16" s="284" t="s">
        <v>422</v>
      </c>
      <c r="F16" s="284" t="s">
        <v>414</v>
      </c>
      <c r="G16" s="302" t="s">
        <v>502</v>
      </c>
      <c r="H16" s="302">
        <v>1583</v>
      </c>
      <c r="I16" s="302">
        <v>1662</v>
      </c>
      <c r="J16" s="303">
        <v>1750</v>
      </c>
      <c r="K16" s="383">
        <v>1750</v>
      </c>
      <c r="L16" s="445">
        <v>2</v>
      </c>
      <c r="M16" s="301"/>
      <c r="P16" s="234">
        <v>2170</v>
      </c>
      <c r="Q16" s="233">
        <v>16</v>
      </c>
    </row>
    <row r="17" spans="1:17" s="75" customFormat="1" ht="47.25" customHeight="1">
      <c r="A17" s="277" t="s">
        <v>374</v>
      </c>
      <c r="B17" s="278" t="s">
        <v>278</v>
      </c>
      <c r="C17" s="282">
        <v>0</v>
      </c>
      <c r="D17" s="283">
        <v>0</v>
      </c>
      <c r="E17" s="284">
        <v>0</v>
      </c>
      <c r="F17" s="284" t="s">
        <v>431</v>
      </c>
      <c r="G17" s="302"/>
      <c r="H17" s="302"/>
      <c r="I17" s="302"/>
      <c r="J17" s="303"/>
      <c r="K17" s="383" t="s">
        <v>501</v>
      </c>
      <c r="L17" s="445" t="s">
        <v>374</v>
      </c>
      <c r="M17" s="301"/>
      <c r="P17" s="234">
        <v>2240</v>
      </c>
      <c r="Q17" s="233">
        <v>17</v>
      </c>
    </row>
    <row r="18" spans="1:17" s="75" customFormat="1" ht="47.25" customHeight="1">
      <c r="A18" s="277"/>
      <c r="B18" s="278" t="s">
        <v>282</v>
      </c>
      <c r="C18" s="282" t="s">
        <v>387</v>
      </c>
      <c r="D18" s="283" t="s">
        <v>387</v>
      </c>
      <c r="E18" s="284" t="s">
        <v>387</v>
      </c>
      <c r="F18" s="284" t="s">
        <v>387</v>
      </c>
      <c r="G18" s="302"/>
      <c r="H18" s="302"/>
      <c r="I18" s="302"/>
      <c r="J18" s="303"/>
      <c r="K18" s="383" t="s">
        <v>387</v>
      </c>
      <c r="L18" s="447"/>
      <c r="M18" s="301"/>
      <c r="P18" s="235">
        <v>2310</v>
      </c>
      <c r="Q18" s="80">
        <v>18</v>
      </c>
    </row>
    <row r="19" spans="1:17" s="75" customFormat="1" ht="47.25" customHeight="1">
      <c r="A19" s="277"/>
      <c r="B19" s="278" t="s">
        <v>283</v>
      </c>
      <c r="C19" s="282" t="s">
        <v>387</v>
      </c>
      <c r="D19" s="283" t="s">
        <v>387</v>
      </c>
      <c r="E19" s="284" t="s">
        <v>387</v>
      </c>
      <c r="F19" s="284" t="s">
        <v>387</v>
      </c>
      <c r="G19" s="302"/>
      <c r="H19" s="302"/>
      <c r="I19" s="302"/>
      <c r="J19" s="303"/>
      <c r="K19" s="383" t="s">
        <v>387</v>
      </c>
      <c r="L19" s="447"/>
      <c r="M19" s="301"/>
      <c r="P19" s="235">
        <v>2380</v>
      </c>
      <c r="Q19" s="80">
        <v>19</v>
      </c>
    </row>
    <row r="20" spans="1:17" s="75" customFormat="1" ht="47.25" customHeight="1">
      <c r="A20" s="277"/>
      <c r="B20" s="278" t="s">
        <v>284</v>
      </c>
      <c r="C20" s="282" t="s">
        <v>387</v>
      </c>
      <c r="D20" s="283" t="s">
        <v>387</v>
      </c>
      <c r="E20" s="284" t="s">
        <v>387</v>
      </c>
      <c r="F20" s="284" t="s">
        <v>387</v>
      </c>
      <c r="G20" s="302"/>
      <c r="H20" s="302"/>
      <c r="I20" s="302"/>
      <c r="J20" s="303"/>
      <c r="K20" s="383" t="s">
        <v>387</v>
      </c>
      <c r="L20" s="447"/>
      <c r="M20" s="301"/>
      <c r="P20" s="235">
        <v>2450</v>
      </c>
      <c r="Q20" s="80">
        <v>20</v>
      </c>
    </row>
    <row r="21" spans="1:17" s="75" customFormat="1" ht="47.25" customHeight="1">
      <c r="A21" s="277"/>
      <c r="B21" s="278" t="s">
        <v>285</v>
      </c>
      <c r="C21" s="282" t="s">
        <v>387</v>
      </c>
      <c r="D21" s="283" t="s">
        <v>387</v>
      </c>
      <c r="E21" s="284" t="s">
        <v>387</v>
      </c>
      <c r="F21" s="284" t="s">
        <v>387</v>
      </c>
      <c r="G21" s="302"/>
      <c r="H21" s="302"/>
      <c r="I21" s="302"/>
      <c r="J21" s="303"/>
      <c r="K21" s="383" t="s">
        <v>387</v>
      </c>
      <c r="L21" s="447"/>
      <c r="M21" s="301"/>
      <c r="P21" s="235">
        <v>2520</v>
      </c>
      <c r="Q21" s="80">
        <v>21</v>
      </c>
    </row>
    <row r="22" spans="1:17" s="75" customFormat="1" ht="47.25" customHeight="1">
      <c r="A22" s="277"/>
      <c r="B22" s="278" t="s">
        <v>286</v>
      </c>
      <c r="C22" s="282" t="s">
        <v>387</v>
      </c>
      <c r="D22" s="283" t="s">
        <v>387</v>
      </c>
      <c r="E22" s="284" t="s">
        <v>387</v>
      </c>
      <c r="F22" s="284" t="s">
        <v>387</v>
      </c>
      <c r="G22" s="302"/>
      <c r="H22" s="302"/>
      <c r="I22" s="302"/>
      <c r="J22" s="303"/>
      <c r="K22" s="383" t="s">
        <v>387</v>
      </c>
      <c r="L22" s="430"/>
      <c r="M22" s="301"/>
      <c r="P22" s="235">
        <v>2590</v>
      </c>
      <c r="Q22" s="80">
        <v>22</v>
      </c>
    </row>
    <row r="23" spans="1:17" s="75" customFormat="1" ht="47.25" customHeight="1">
      <c r="A23" s="277"/>
      <c r="B23" s="278" t="s">
        <v>287</v>
      </c>
      <c r="C23" s="282" t="s">
        <v>387</v>
      </c>
      <c r="D23" s="283" t="s">
        <v>387</v>
      </c>
      <c r="E23" s="284" t="s">
        <v>387</v>
      </c>
      <c r="F23" s="284" t="s">
        <v>387</v>
      </c>
      <c r="G23" s="302"/>
      <c r="H23" s="302"/>
      <c r="I23" s="302"/>
      <c r="J23" s="303"/>
      <c r="K23" s="383" t="s">
        <v>387</v>
      </c>
      <c r="L23" s="430"/>
      <c r="M23" s="301"/>
      <c r="P23" s="235">
        <v>2660</v>
      </c>
      <c r="Q23" s="80">
        <v>23</v>
      </c>
    </row>
    <row r="24" spans="1:17" s="75" customFormat="1" ht="47.25" customHeight="1">
      <c r="A24" s="277"/>
      <c r="B24" s="278" t="s">
        <v>288</v>
      </c>
      <c r="C24" s="282" t="s">
        <v>387</v>
      </c>
      <c r="D24" s="283" t="s">
        <v>387</v>
      </c>
      <c r="E24" s="284" t="s">
        <v>387</v>
      </c>
      <c r="F24" s="284" t="s">
        <v>387</v>
      </c>
      <c r="G24" s="302"/>
      <c r="H24" s="302"/>
      <c r="I24" s="302"/>
      <c r="J24" s="303"/>
      <c r="K24" s="383" t="s">
        <v>387</v>
      </c>
      <c r="L24" s="430"/>
      <c r="M24" s="301"/>
      <c r="P24" s="235">
        <v>2730</v>
      </c>
      <c r="Q24" s="80">
        <v>24</v>
      </c>
    </row>
    <row r="25" spans="1:17" s="75" customFormat="1" ht="47.25" customHeight="1">
      <c r="A25" s="277"/>
      <c r="B25" s="278" t="s">
        <v>289</v>
      </c>
      <c r="C25" s="282" t="s">
        <v>387</v>
      </c>
      <c r="D25" s="283" t="s">
        <v>387</v>
      </c>
      <c r="E25" s="284" t="s">
        <v>387</v>
      </c>
      <c r="F25" s="284" t="s">
        <v>387</v>
      </c>
      <c r="G25" s="302"/>
      <c r="H25" s="302"/>
      <c r="I25" s="302"/>
      <c r="J25" s="303"/>
      <c r="K25" s="383" t="s">
        <v>387</v>
      </c>
      <c r="L25" s="430"/>
      <c r="M25" s="301"/>
      <c r="P25" s="235">
        <v>2800</v>
      </c>
      <c r="Q25" s="80">
        <v>25</v>
      </c>
    </row>
    <row r="26" spans="1:17" s="75" customFormat="1" ht="47.25" customHeight="1">
      <c r="A26" s="277"/>
      <c r="B26" s="278" t="s">
        <v>290</v>
      </c>
      <c r="C26" s="282" t="s">
        <v>387</v>
      </c>
      <c r="D26" s="283" t="s">
        <v>387</v>
      </c>
      <c r="E26" s="284" t="s">
        <v>387</v>
      </c>
      <c r="F26" s="284" t="s">
        <v>387</v>
      </c>
      <c r="G26" s="302"/>
      <c r="H26" s="302"/>
      <c r="I26" s="302"/>
      <c r="J26" s="303"/>
      <c r="K26" s="383" t="s">
        <v>387</v>
      </c>
      <c r="L26" s="430"/>
      <c r="M26" s="301"/>
      <c r="P26" s="235">
        <v>2855</v>
      </c>
      <c r="Q26" s="80">
        <v>26</v>
      </c>
    </row>
    <row r="27" spans="1:17" s="75" customFormat="1" ht="47.25" customHeight="1">
      <c r="A27" s="277"/>
      <c r="B27" s="278" t="s">
        <v>291</v>
      </c>
      <c r="C27" s="282" t="s">
        <v>387</v>
      </c>
      <c r="D27" s="283" t="s">
        <v>387</v>
      </c>
      <c r="E27" s="284" t="s">
        <v>387</v>
      </c>
      <c r="F27" s="284" t="s">
        <v>387</v>
      </c>
      <c r="G27" s="302"/>
      <c r="H27" s="302"/>
      <c r="I27" s="302"/>
      <c r="J27" s="303"/>
      <c r="K27" s="383" t="s">
        <v>387</v>
      </c>
      <c r="L27" s="430"/>
      <c r="M27" s="301"/>
      <c r="P27" s="235">
        <v>2890</v>
      </c>
      <c r="Q27" s="80">
        <v>27</v>
      </c>
    </row>
    <row r="28" spans="1:17" s="78" customFormat="1" ht="9" customHeight="1">
      <c r="A28" s="76"/>
      <c r="B28" s="76"/>
      <c r="C28" s="76"/>
      <c r="D28" s="77"/>
      <c r="E28" s="76"/>
      <c r="K28" s="79"/>
      <c r="L28" s="79"/>
      <c r="P28" s="235">
        <v>3660</v>
      </c>
      <c r="Q28" s="80">
        <v>38</v>
      </c>
    </row>
    <row r="29" spans="1:17" s="78" customFormat="1" ht="25.5" customHeight="1">
      <c r="A29" s="555" t="s">
        <v>4</v>
      </c>
      <c r="B29" s="555"/>
      <c r="C29" s="555"/>
      <c r="D29" s="555"/>
      <c r="E29" s="80" t="s">
        <v>0</v>
      </c>
      <c r="F29" s="80" t="s">
        <v>1</v>
      </c>
      <c r="G29" s="556" t="s">
        <v>2</v>
      </c>
      <c r="H29" s="556"/>
      <c r="I29" s="556"/>
      <c r="J29" s="556"/>
      <c r="K29" s="556" t="s">
        <v>3</v>
      </c>
      <c r="L29" s="556"/>
      <c r="P29" s="235">
        <v>3730</v>
      </c>
      <c r="Q29" s="80">
        <v>39</v>
      </c>
    </row>
    <row r="30" spans="16:17" ht="12.75">
      <c r="P30" s="235">
        <v>3800</v>
      </c>
      <c r="Q30" s="80">
        <v>40</v>
      </c>
    </row>
    <row r="31" spans="16:17" ht="12.75">
      <c r="P31" s="235">
        <v>3870</v>
      </c>
      <c r="Q31" s="80">
        <v>41</v>
      </c>
    </row>
    <row r="32" spans="16:17" ht="12.75">
      <c r="P32" s="235">
        <v>3940</v>
      </c>
      <c r="Q32" s="80">
        <v>42</v>
      </c>
    </row>
    <row r="33" spans="16:17" ht="12.75">
      <c r="P33" s="235">
        <v>4010</v>
      </c>
      <c r="Q33" s="80">
        <v>43</v>
      </c>
    </row>
    <row r="34" spans="16:17" ht="12.75">
      <c r="P34" s="235">
        <v>4080</v>
      </c>
      <c r="Q34" s="80">
        <v>44</v>
      </c>
    </row>
    <row r="35" spans="16:17" ht="12.75">
      <c r="P35" s="235">
        <v>4150</v>
      </c>
      <c r="Q35" s="80">
        <v>45</v>
      </c>
    </row>
    <row r="36" spans="16:17" ht="12.75">
      <c r="P36" s="235">
        <v>4220</v>
      </c>
      <c r="Q36" s="80">
        <v>46</v>
      </c>
    </row>
    <row r="37" spans="16:17" ht="12.75">
      <c r="P37" s="235">
        <v>4290</v>
      </c>
      <c r="Q37" s="80">
        <v>47</v>
      </c>
    </row>
    <row r="38" spans="16:17" ht="12.75">
      <c r="P38" s="235">
        <v>4360</v>
      </c>
      <c r="Q38" s="80">
        <v>48</v>
      </c>
    </row>
    <row r="39" spans="16:17" ht="12.75">
      <c r="P39" s="235">
        <v>4430</v>
      </c>
      <c r="Q39" s="80">
        <v>49</v>
      </c>
    </row>
    <row r="40" spans="16:17" ht="12.75">
      <c r="P40" s="235">
        <v>4500</v>
      </c>
      <c r="Q40" s="80">
        <v>50</v>
      </c>
    </row>
    <row r="41" spans="16:17" ht="12.75">
      <c r="P41" s="235">
        <v>4570</v>
      </c>
      <c r="Q41" s="80">
        <v>51</v>
      </c>
    </row>
    <row r="42" spans="16:17" ht="12.75">
      <c r="P42" s="235">
        <v>4640</v>
      </c>
      <c r="Q42" s="80">
        <v>52</v>
      </c>
    </row>
    <row r="43" spans="16:17" ht="12.75">
      <c r="P43" s="235">
        <v>4710</v>
      </c>
      <c r="Q43" s="80">
        <v>53</v>
      </c>
    </row>
    <row r="44" spans="16:17" ht="12.75">
      <c r="P44" s="235">
        <v>4780</v>
      </c>
      <c r="Q44" s="80">
        <v>54</v>
      </c>
    </row>
    <row r="45" spans="16:17" ht="12.75">
      <c r="P45" s="235">
        <v>4850</v>
      </c>
      <c r="Q45" s="80">
        <v>55</v>
      </c>
    </row>
    <row r="46" spans="16:17" ht="12.75">
      <c r="P46" s="235">
        <v>4920</v>
      </c>
      <c r="Q46" s="80">
        <v>56</v>
      </c>
    </row>
    <row r="47" spans="16:17" ht="12.75">
      <c r="P47" s="235">
        <v>4990</v>
      </c>
      <c r="Q47" s="80">
        <v>57</v>
      </c>
    </row>
    <row r="48" spans="16:17" ht="12.75">
      <c r="P48" s="235">
        <v>5060</v>
      </c>
      <c r="Q48" s="80">
        <v>58</v>
      </c>
    </row>
    <row r="49" spans="16:17" ht="12.75">
      <c r="P49" s="235">
        <v>5130</v>
      </c>
      <c r="Q49" s="80">
        <v>59</v>
      </c>
    </row>
    <row r="50" spans="16:17" ht="12.75">
      <c r="P50" s="234">
        <v>5200</v>
      </c>
      <c r="Q50" s="233">
        <v>60</v>
      </c>
    </row>
    <row r="51" spans="16:17" ht="12.75">
      <c r="P51" s="234">
        <v>5260</v>
      </c>
      <c r="Q51" s="233">
        <v>61</v>
      </c>
    </row>
    <row r="52" spans="16:17" ht="12.75">
      <c r="P52" s="234">
        <v>5320</v>
      </c>
      <c r="Q52" s="233">
        <v>62</v>
      </c>
    </row>
    <row r="53" spans="16:17" ht="12.75">
      <c r="P53" s="234">
        <v>5380</v>
      </c>
      <c r="Q53" s="233">
        <v>63</v>
      </c>
    </row>
    <row r="54" spans="16:17" ht="12.75">
      <c r="P54" s="234">
        <v>5440</v>
      </c>
      <c r="Q54" s="233">
        <v>64</v>
      </c>
    </row>
    <row r="55" spans="16:17" ht="12.75">
      <c r="P55" s="234">
        <v>5500</v>
      </c>
      <c r="Q55" s="233">
        <v>65</v>
      </c>
    </row>
    <row r="56" spans="16:17" ht="12.75">
      <c r="P56" s="234">
        <v>5560</v>
      </c>
      <c r="Q56" s="233">
        <v>66</v>
      </c>
    </row>
    <row r="57" spans="16:17" ht="12.75">
      <c r="P57" s="234">
        <v>5620</v>
      </c>
      <c r="Q57" s="233">
        <v>67</v>
      </c>
    </row>
    <row r="58" spans="16:17" ht="12.75">
      <c r="P58" s="234">
        <v>5680</v>
      </c>
      <c r="Q58" s="233">
        <v>68</v>
      </c>
    </row>
    <row r="59" spans="16:17" ht="12.75">
      <c r="P59" s="234">
        <v>5740</v>
      </c>
      <c r="Q59" s="233">
        <v>69</v>
      </c>
    </row>
    <row r="60" spans="16:17" ht="12.75">
      <c r="P60" s="234">
        <v>5800</v>
      </c>
      <c r="Q60" s="233">
        <v>70</v>
      </c>
    </row>
    <row r="61" spans="16:17" ht="12.75">
      <c r="P61" s="234">
        <v>5860</v>
      </c>
      <c r="Q61" s="233">
        <v>71</v>
      </c>
    </row>
    <row r="62" spans="16:17" ht="12.75">
      <c r="P62" s="234">
        <v>5920</v>
      </c>
      <c r="Q62" s="233">
        <v>72</v>
      </c>
    </row>
    <row r="63" spans="16:17" ht="12.75">
      <c r="P63" s="234">
        <v>5980</v>
      </c>
      <c r="Q63" s="233">
        <v>73</v>
      </c>
    </row>
    <row r="64" spans="16:17" ht="12.75">
      <c r="P64" s="234">
        <v>6040</v>
      </c>
      <c r="Q64" s="233">
        <v>74</v>
      </c>
    </row>
    <row r="65" spans="16:17" ht="12.75">
      <c r="P65" s="234">
        <v>6100</v>
      </c>
      <c r="Q65" s="233">
        <v>75</v>
      </c>
    </row>
    <row r="66" spans="16:17" ht="12.75">
      <c r="P66" s="234">
        <v>6160</v>
      </c>
      <c r="Q66" s="233">
        <v>76</v>
      </c>
    </row>
    <row r="67" spans="16:17" ht="12.75">
      <c r="P67" s="234">
        <v>6220</v>
      </c>
      <c r="Q67" s="233">
        <v>77</v>
      </c>
    </row>
    <row r="68" spans="16:17" ht="12.75">
      <c r="P68" s="234">
        <v>6280</v>
      </c>
      <c r="Q68" s="233">
        <v>78</v>
      </c>
    </row>
    <row r="69" spans="16:17" ht="12.75">
      <c r="P69" s="234">
        <v>6340</v>
      </c>
      <c r="Q69" s="233">
        <v>79</v>
      </c>
    </row>
    <row r="70" spans="16:17" ht="12.75">
      <c r="P70" s="234">
        <v>6400</v>
      </c>
      <c r="Q70" s="233">
        <v>80</v>
      </c>
    </row>
    <row r="71" spans="16:17" ht="12.75">
      <c r="P71" s="234">
        <v>6460</v>
      </c>
      <c r="Q71" s="233">
        <v>81</v>
      </c>
    </row>
    <row r="72" spans="16:17" ht="12.75">
      <c r="P72" s="234">
        <v>6520</v>
      </c>
      <c r="Q72" s="233">
        <v>82</v>
      </c>
    </row>
    <row r="73" spans="16:17" ht="12.75">
      <c r="P73" s="234">
        <v>6580</v>
      </c>
      <c r="Q73" s="233">
        <v>83</v>
      </c>
    </row>
    <row r="74" spans="16:17" ht="12.75">
      <c r="P74" s="234">
        <v>6640</v>
      </c>
      <c r="Q74" s="233">
        <v>84</v>
      </c>
    </row>
    <row r="75" spans="16:17" ht="12.75">
      <c r="P75" s="234">
        <v>6700</v>
      </c>
      <c r="Q75" s="233">
        <v>85</v>
      </c>
    </row>
    <row r="76" spans="16:17" ht="12.75">
      <c r="P76" s="234">
        <v>6760</v>
      </c>
      <c r="Q76" s="233">
        <v>86</v>
      </c>
    </row>
    <row r="77" spans="16:17" ht="12.75">
      <c r="P77" s="234">
        <v>6820</v>
      </c>
      <c r="Q77" s="233">
        <v>87</v>
      </c>
    </row>
    <row r="78" spans="16:17" ht="12.75">
      <c r="P78" s="234">
        <v>6880</v>
      </c>
      <c r="Q78" s="233">
        <v>88</v>
      </c>
    </row>
    <row r="79" spans="16:17" ht="12.75">
      <c r="P79" s="234">
        <v>6940</v>
      </c>
      <c r="Q79" s="233">
        <v>89</v>
      </c>
    </row>
    <row r="80" spans="16:17" ht="12.75">
      <c r="P80" s="234">
        <v>7000</v>
      </c>
      <c r="Q80" s="233">
        <v>90</v>
      </c>
    </row>
    <row r="81" spans="16:17" ht="12.75">
      <c r="P81" s="234">
        <v>7060</v>
      </c>
      <c r="Q81" s="233">
        <v>91</v>
      </c>
    </row>
    <row r="82" spans="16:17" ht="12.75">
      <c r="P82" s="234">
        <v>7120</v>
      </c>
      <c r="Q82" s="233">
        <v>92</v>
      </c>
    </row>
    <row r="83" spans="16:17" ht="12.75">
      <c r="P83" s="234">
        <v>7180</v>
      </c>
      <c r="Q83" s="233">
        <v>93</v>
      </c>
    </row>
    <row r="84" spans="16:17" ht="12.75">
      <c r="P84" s="234">
        <v>7240</v>
      </c>
      <c r="Q84" s="233">
        <v>94</v>
      </c>
    </row>
    <row r="85" spans="16:17" ht="12.75">
      <c r="P85" s="234">
        <v>7300</v>
      </c>
      <c r="Q85" s="233">
        <v>95</v>
      </c>
    </row>
    <row r="86" spans="16:17" ht="12.75">
      <c r="P86" s="234">
        <v>7360</v>
      </c>
      <c r="Q86" s="233">
        <v>96</v>
      </c>
    </row>
    <row r="87" spans="16:17" ht="12.75">
      <c r="P87" s="234">
        <v>7420</v>
      </c>
      <c r="Q87" s="233">
        <v>97</v>
      </c>
    </row>
    <row r="88" spans="16:17" ht="12.75">
      <c r="P88" s="234">
        <v>7480</v>
      </c>
      <c r="Q88" s="233">
        <v>98</v>
      </c>
    </row>
    <row r="89" spans="16:17" ht="12.75">
      <c r="P89" s="234">
        <v>7540</v>
      </c>
      <c r="Q89" s="233">
        <v>99</v>
      </c>
    </row>
    <row r="90" spans="16:17" ht="12.75">
      <c r="P90" s="234">
        <v>7600</v>
      </c>
      <c r="Q90" s="233">
        <v>100</v>
      </c>
    </row>
  </sheetData>
  <sheetProtection formatCells="0" formatColumns="0" formatRows="0" insertColumns="0" insertRows="0" insertHyperlinks="0" deleteColumns="0" deleteRows="0" sort="0" autoFilter="0" pivotTables="0"/>
  <mergeCells count="23">
    <mergeCell ref="K5:L5"/>
    <mergeCell ref="D4:E4"/>
    <mergeCell ref="F6:F7"/>
    <mergeCell ref="A29:D29"/>
    <mergeCell ref="G29:J29"/>
    <mergeCell ref="K29:L29"/>
    <mergeCell ref="A6:A7"/>
    <mergeCell ref="B6:B7"/>
    <mergeCell ref="J4:L4"/>
    <mergeCell ref="D6:D7"/>
    <mergeCell ref="G6:J6"/>
    <mergeCell ref="E6:E7"/>
    <mergeCell ref="K6:K7"/>
    <mergeCell ref="M6:M7"/>
    <mergeCell ref="A1:M1"/>
    <mergeCell ref="A2:M2"/>
    <mergeCell ref="A3:C3"/>
    <mergeCell ref="D3:E3"/>
    <mergeCell ref="G3:H3"/>
    <mergeCell ref="J3:M3"/>
    <mergeCell ref="A4:C4"/>
    <mergeCell ref="L6:L7"/>
    <mergeCell ref="C6:C7"/>
  </mergeCells>
  <conditionalFormatting sqref="F1:F65536">
    <cfRule type="containsText" priority="1" dxfId="2" operator="containsText" stopIfTrue="1" text="FERDİ">
      <formula>NOT(ISERROR(SEARCH("FERDİ",F1)))</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U100"/>
  <sheetViews>
    <sheetView showZeros="0" view="pageBreakPreview" zoomScale="80" zoomScaleSheetLayoutView="80" zoomScalePageLayoutView="0" workbookViewId="0" topLeftCell="A7">
      <selection activeCell="O21" sqref="O21"/>
    </sheetView>
  </sheetViews>
  <sheetFormatPr defaultColWidth="9.140625" defaultRowHeight="12.75"/>
  <cols>
    <col min="1" max="1" width="4.8515625" style="23" customWidth="1"/>
    <col min="2" max="2" width="10.00390625" style="23" bestFit="1" customWidth="1"/>
    <col min="3" max="3" width="14.421875" style="21" customWidth="1"/>
    <col min="4" max="4" width="22.140625" style="47" customWidth="1"/>
    <col min="5" max="5" width="23.7109375" style="47" customWidth="1"/>
    <col min="6" max="6" width="9.28125" style="176" customWidth="1"/>
    <col min="7" max="7" width="9.28125" style="429" customWidth="1"/>
    <col min="8" max="8" width="2.140625" style="21" customWidth="1"/>
    <col min="9" max="9" width="4.421875" style="23" customWidth="1"/>
    <col min="10" max="10" width="16.57421875" style="23" hidden="1" customWidth="1"/>
    <col min="11" max="11" width="6.57421875" style="23" customWidth="1"/>
    <col min="12" max="12" width="15.140625" style="25" bestFit="1" customWidth="1"/>
    <col min="13" max="13" width="26.00390625" style="51" customWidth="1"/>
    <col min="14" max="14" width="22.00390625" style="51" customWidth="1"/>
    <col min="15" max="15" width="9.57421875" style="176" customWidth="1"/>
    <col min="16" max="16" width="7.7109375" style="21" customWidth="1"/>
    <col min="17" max="17" width="5.7109375" style="21" customWidth="1"/>
    <col min="18" max="19" width="9.140625" style="21" customWidth="1"/>
    <col min="20" max="20" width="9.140625" style="226" hidden="1" customWidth="1"/>
    <col min="21" max="21" width="9.140625" style="20" hidden="1" customWidth="1"/>
    <col min="22" max="16384" width="9.140625" style="21" customWidth="1"/>
  </cols>
  <sheetData>
    <row r="1" spans="1:21" s="10" customFormat="1" ht="50.25" customHeight="1">
      <c r="A1" s="525" t="s">
        <v>132</v>
      </c>
      <c r="B1" s="525"/>
      <c r="C1" s="525"/>
      <c r="D1" s="525"/>
      <c r="E1" s="525"/>
      <c r="F1" s="525"/>
      <c r="G1" s="525"/>
      <c r="H1" s="525"/>
      <c r="I1" s="525"/>
      <c r="J1" s="525"/>
      <c r="K1" s="525"/>
      <c r="L1" s="525"/>
      <c r="M1" s="525"/>
      <c r="N1" s="525"/>
      <c r="O1" s="525"/>
      <c r="P1" s="525"/>
      <c r="T1" s="225">
        <v>54514</v>
      </c>
      <c r="U1" s="221">
        <v>100</v>
      </c>
    </row>
    <row r="2" spans="1:21" s="10" customFormat="1" ht="24.75" customHeight="1">
      <c r="A2" s="526" t="s">
        <v>523</v>
      </c>
      <c r="B2" s="526"/>
      <c r="C2" s="526"/>
      <c r="D2" s="526"/>
      <c r="E2" s="526"/>
      <c r="F2" s="526"/>
      <c r="G2" s="526"/>
      <c r="H2" s="526"/>
      <c r="I2" s="526"/>
      <c r="J2" s="526"/>
      <c r="K2" s="526"/>
      <c r="L2" s="526"/>
      <c r="M2" s="526"/>
      <c r="N2" s="526"/>
      <c r="O2" s="526"/>
      <c r="P2" s="526"/>
      <c r="T2" s="225">
        <v>54614</v>
      </c>
      <c r="U2" s="221">
        <v>99</v>
      </c>
    </row>
    <row r="3" spans="1:21" s="12" customFormat="1" ht="29.25" customHeight="1">
      <c r="A3" s="527" t="s">
        <v>86</v>
      </c>
      <c r="B3" s="527"/>
      <c r="C3" s="527"/>
      <c r="D3" s="528" t="s">
        <v>371</v>
      </c>
      <c r="E3" s="528"/>
      <c r="F3" s="529"/>
      <c r="G3" s="529"/>
      <c r="H3" s="11"/>
      <c r="I3" s="539"/>
      <c r="J3" s="539"/>
      <c r="K3" s="539"/>
      <c r="L3" s="539"/>
      <c r="M3" s="203" t="s">
        <v>386</v>
      </c>
      <c r="N3" s="537" t="s">
        <v>374</v>
      </c>
      <c r="O3" s="537"/>
      <c r="P3" s="537"/>
      <c r="T3" s="225">
        <v>54714</v>
      </c>
      <c r="U3" s="221">
        <v>98</v>
      </c>
    </row>
    <row r="4" spans="1:21" s="12" customFormat="1" ht="17.25" customHeight="1">
      <c r="A4" s="532" t="s">
        <v>76</v>
      </c>
      <c r="B4" s="532"/>
      <c r="C4" s="532"/>
      <c r="D4" s="533" t="s">
        <v>412</v>
      </c>
      <c r="E4" s="533"/>
      <c r="F4" s="177"/>
      <c r="G4" s="424"/>
      <c r="H4" s="29"/>
      <c r="I4" s="29"/>
      <c r="J4" s="29"/>
      <c r="K4" s="29"/>
      <c r="L4" s="30"/>
      <c r="M4" s="73" t="s">
        <v>5</v>
      </c>
      <c r="N4" s="538" t="s">
        <v>397</v>
      </c>
      <c r="O4" s="538"/>
      <c r="P4" s="538"/>
      <c r="T4" s="225">
        <v>54814</v>
      </c>
      <c r="U4" s="221">
        <v>97</v>
      </c>
    </row>
    <row r="5" spans="1:21" s="10" customFormat="1" ht="15" customHeight="1">
      <c r="A5" s="13"/>
      <c r="B5" s="13"/>
      <c r="C5" s="14"/>
      <c r="D5" s="15"/>
      <c r="E5" s="16"/>
      <c r="F5" s="178"/>
      <c r="G5" s="425"/>
      <c r="H5" s="16"/>
      <c r="I5" s="13"/>
      <c r="J5" s="13"/>
      <c r="K5" s="13"/>
      <c r="L5" s="17"/>
      <c r="M5" s="18"/>
      <c r="N5" s="557">
        <v>42078.65939259259</v>
      </c>
      <c r="O5" s="557"/>
      <c r="P5" s="557"/>
      <c r="T5" s="225">
        <v>54914</v>
      </c>
      <c r="U5" s="221">
        <v>96</v>
      </c>
    </row>
    <row r="6" spans="1:21" s="19" customFormat="1" ht="18.75" customHeight="1">
      <c r="A6" s="534" t="s">
        <v>12</v>
      </c>
      <c r="B6" s="540" t="s">
        <v>71</v>
      </c>
      <c r="C6" s="542" t="s">
        <v>83</v>
      </c>
      <c r="D6" s="535" t="s">
        <v>14</v>
      </c>
      <c r="E6" s="535" t="s">
        <v>385</v>
      </c>
      <c r="F6" s="576" t="s">
        <v>15</v>
      </c>
      <c r="G6" s="530" t="s">
        <v>213</v>
      </c>
      <c r="I6" s="240" t="s">
        <v>16</v>
      </c>
      <c r="J6" s="241"/>
      <c r="K6" s="241"/>
      <c r="L6" s="241"/>
      <c r="M6" s="241"/>
      <c r="N6" s="241"/>
      <c r="O6" s="241"/>
      <c r="P6" s="242"/>
      <c r="T6" s="226">
        <v>55014</v>
      </c>
      <c r="U6" s="20">
        <v>95</v>
      </c>
    </row>
    <row r="7" spans="1:21" ht="26.25" customHeight="1">
      <c r="A7" s="534"/>
      <c r="B7" s="541"/>
      <c r="C7" s="542"/>
      <c r="D7" s="535"/>
      <c r="E7" s="535"/>
      <c r="F7" s="576"/>
      <c r="G7" s="531"/>
      <c r="H7" s="20"/>
      <c r="I7" s="45" t="s">
        <v>12</v>
      </c>
      <c r="J7" s="45" t="s">
        <v>72</v>
      </c>
      <c r="K7" s="45" t="s">
        <v>71</v>
      </c>
      <c r="L7" s="116" t="s">
        <v>13</v>
      </c>
      <c r="M7" s="117" t="s">
        <v>14</v>
      </c>
      <c r="N7" s="117" t="s">
        <v>385</v>
      </c>
      <c r="O7" s="173" t="s">
        <v>15</v>
      </c>
      <c r="P7" s="45" t="s">
        <v>28</v>
      </c>
      <c r="T7" s="226">
        <v>55114</v>
      </c>
      <c r="U7" s="20">
        <v>94</v>
      </c>
    </row>
    <row r="8" spans="1:21" s="19" customFormat="1" ht="40.5" customHeight="1">
      <c r="A8" s="306">
        <v>1</v>
      </c>
      <c r="B8" s="306">
        <v>622</v>
      </c>
      <c r="C8" s="307">
        <v>36892</v>
      </c>
      <c r="D8" s="308" t="s">
        <v>426</v>
      </c>
      <c r="E8" s="309" t="s">
        <v>424</v>
      </c>
      <c r="F8" s="311">
        <v>62281</v>
      </c>
      <c r="G8" s="445">
        <v>10</v>
      </c>
      <c r="H8" s="22"/>
      <c r="I8" s="297">
        <v>1</v>
      </c>
      <c r="J8" s="298" t="s">
        <v>344</v>
      </c>
      <c r="K8" s="279" t="s">
        <v>387</v>
      </c>
      <c r="L8" s="280" t="s">
        <v>387</v>
      </c>
      <c r="M8" s="281" t="s">
        <v>387</v>
      </c>
      <c r="N8" s="281" t="s">
        <v>387</v>
      </c>
      <c r="O8" s="311"/>
      <c r="P8" s="317"/>
      <c r="T8" s="226">
        <v>55214</v>
      </c>
      <c r="U8" s="20">
        <v>93</v>
      </c>
    </row>
    <row r="9" spans="1:21" s="19" customFormat="1" ht="40.5" customHeight="1">
      <c r="A9" s="306">
        <v>2</v>
      </c>
      <c r="B9" s="306">
        <v>677</v>
      </c>
      <c r="C9" s="307">
        <v>37571</v>
      </c>
      <c r="D9" s="308" t="s">
        <v>479</v>
      </c>
      <c r="E9" s="309" t="s">
        <v>477</v>
      </c>
      <c r="F9" s="311">
        <v>62417</v>
      </c>
      <c r="G9" s="445">
        <v>9</v>
      </c>
      <c r="H9" s="22"/>
      <c r="I9" s="297">
        <v>2</v>
      </c>
      <c r="J9" s="298" t="s">
        <v>345</v>
      </c>
      <c r="K9" s="279" t="s">
        <v>387</v>
      </c>
      <c r="L9" s="280" t="s">
        <v>387</v>
      </c>
      <c r="M9" s="281" t="s">
        <v>387</v>
      </c>
      <c r="N9" s="281" t="s">
        <v>387</v>
      </c>
      <c r="O9" s="311"/>
      <c r="P9" s="317"/>
      <c r="T9" s="226">
        <v>55314</v>
      </c>
      <c r="U9" s="20">
        <v>92</v>
      </c>
    </row>
    <row r="10" spans="1:21" s="19" customFormat="1" ht="40.5" customHeight="1">
      <c r="A10" s="306">
        <v>3</v>
      </c>
      <c r="B10" s="306">
        <v>662</v>
      </c>
      <c r="C10" s="307">
        <v>37165</v>
      </c>
      <c r="D10" s="308" t="s">
        <v>462</v>
      </c>
      <c r="E10" s="309" t="s">
        <v>459</v>
      </c>
      <c r="F10" s="311">
        <v>62690</v>
      </c>
      <c r="G10" s="445">
        <v>8</v>
      </c>
      <c r="H10" s="22"/>
      <c r="I10" s="297">
        <v>3</v>
      </c>
      <c r="J10" s="298" t="s">
        <v>346</v>
      </c>
      <c r="K10" s="279">
        <v>668</v>
      </c>
      <c r="L10" s="280">
        <v>37262</v>
      </c>
      <c r="M10" s="281" t="s">
        <v>406</v>
      </c>
      <c r="N10" s="281" t="s">
        <v>403</v>
      </c>
      <c r="O10" s="311">
        <v>70645</v>
      </c>
      <c r="P10" s="317">
        <v>6</v>
      </c>
      <c r="T10" s="226">
        <v>55414</v>
      </c>
      <c r="U10" s="20">
        <v>91</v>
      </c>
    </row>
    <row r="11" spans="1:21" s="19" customFormat="1" ht="40.5" customHeight="1">
      <c r="A11" s="306">
        <v>4</v>
      </c>
      <c r="B11" s="306">
        <v>629</v>
      </c>
      <c r="C11" s="307">
        <v>37257</v>
      </c>
      <c r="D11" s="308" t="s">
        <v>453</v>
      </c>
      <c r="E11" s="309" t="s">
        <v>402</v>
      </c>
      <c r="F11" s="311">
        <v>64685</v>
      </c>
      <c r="G11" s="445">
        <v>7</v>
      </c>
      <c r="H11" s="22"/>
      <c r="I11" s="297">
        <v>4</v>
      </c>
      <c r="J11" s="298" t="s">
        <v>353</v>
      </c>
      <c r="K11" s="279">
        <v>677</v>
      </c>
      <c r="L11" s="280">
        <v>37571</v>
      </c>
      <c r="M11" s="281" t="s">
        <v>479</v>
      </c>
      <c r="N11" s="281" t="s">
        <v>477</v>
      </c>
      <c r="O11" s="311">
        <v>62417</v>
      </c>
      <c r="P11" s="317">
        <v>2</v>
      </c>
      <c r="T11" s="226">
        <v>55514</v>
      </c>
      <c r="U11" s="20">
        <v>90</v>
      </c>
    </row>
    <row r="12" spans="1:21" s="19" customFormat="1" ht="40.5" customHeight="1">
      <c r="A12" s="306">
        <v>5</v>
      </c>
      <c r="B12" s="306">
        <v>654</v>
      </c>
      <c r="C12" s="307">
        <v>37374</v>
      </c>
      <c r="D12" s="308" t="s">
        <v>446</v>
      </c>
      <c r="E12" s="309" t="s">
        <v>444</v>
      </c>
      <c r="F12" s="311">
        <v>65388</v>
      </c>
      <c r="G12" s="445">
        <v>6</v>
      </c>
      <c r="H12" s="22"/>
      <c r="I12" s="297">
        <v>5</v>
      </c>
      <c r="J12" s="298" t="s">
        <v>347</v>
      </c>
      <c r="K12" s="279">
        <v>662</v>
      </c>
      <c r="L12" s="280">
        <v>37165</v>
      </c>
      <c r="M12" s="281" t="s">
        <v>462</v>
      </c>
      <c r="N12" s="281" t="s">
        <v>459</v>
      </c>
      <c r="O12" s="311">
        <v>62690</v>
      </c>
      <c r="P12" s="317">
        <v>3</v>
      </c>
      <c r="T12" s="226">
        <v>55614</v>
      </c>
      <c r="U12" s="20">
        <v>89</v>
      </c>
    </row>
    <row r="13" spans="1:21" s="19" customFormat="1" ht="40.5" customHeight="1">
      <c r="A13" s="306">
        <v>6</v>
      </c>
      <c r="B13" s="306">
        <v>668</v>
      </c>
      <c r="C13" s="307">
        <v>37262</v>
      </c>
      <c r="D13" s="308" t="s">
        <v>406</v>
      </c>
      <c r="E13" s="309" t="s">
        <v>403</v>
      </c>
      <c r="F13" s="311">
        <v>70645</v>
      </c>
      <c r="G13" s="445">
        <v>5</v>
      </c>
      <c r="H13" s="22"/>
      <c r="I13" s="297">
        <v>6</v>
      </c>
      <c r="J13" s="298" t="s">
        <v>354</v>
      </c>
      <c r="K13" s="279">
        <v>0</v>
      </c>
      <c r="L13" s="280">
        <v>0</v>
      </c>
      <c r="M13" s="281">
        <v>0</v>
      </c>
      <c r="N13" s="281" t="s">
        <v>431</v>
      </c>
      <c r="O13" s="311" t="s">
        <v>501</v>
      </c>
      <c r="P13" s="317" t="s">
        <v>374</v>
      </c>
      <c r="T13" s="226">
        <v>55714</v>
      </c>
      <c r="U13" s="20">
        <v>88</v>
      </c>
    </row>
    <row r="14" spans="1:21" s="19" customFormat="1" ht="40.5" customHeight="1">
      <c r="A14" s="306">
        <v>7</v>
      </c>
      <c r="B14" s="306">
        <v>646</v>
      </c>
      <c r="C14" s="307">
        <v>37058</v>
      </c>
      <c r="D14" s="308" t="s">
        <v>436</v>
      </c>
      <c r="E14" s="309" t="s">
        <v>433</v>
      </c>
      <c r="F14" s="311">
        <v>70815</v>
      </c>
      <c r="G14" s="445">
        <v>4</v>
      </c>
      <c r="H14" s="22"/>
      <c r="I14" s="297">
        <v>7</v>
      </c>
      <c r="J14" s="298" t="s">
        <v>348</v>
      </c>
      <c r="K14" s="279">
        <v>614</v>
      </c>
      <c r="L14" s="280">
        <v>37203</v>
      </c>
      <c r="M14" s="281" t="s">
        <v>417</v>
      </c>
      <c r="N14" s="281" t="s">
        <v>414</v>
      </c>
      <c r="O14" s="311" t="s">
        <v>501</v>
      </c>
      <c r="P14" s="317" t="s">
        <v>374</v>
      </c>
      <c r="T14" s="226">
        <v>55814</v>
      </c>
      <c r="U14" s="20">
        <v>87</v>
      </c>
    </row>
    <row r="15" spans="1:21" s="19" customFormat="1" ht="40.5" customHeight="1">
      <c r="A15" s="306">
        <v>8</v>
      </c>
      <c r="B15" s="306">
        <v>638</v>
      </c>
      <c r="C15" s="307">
        <v>37622</v>
      </c>
      <c r="D15" s="308" t="s">
        <v>470</v>
      </c>
      <c r="E15" s="309" t="s">
        <v>466</v>
      </c>
      <c r="F15" s="311">
        <v>74665</v>
      </c>
      <c r="G15" s="445">
        <v>3</v>
      </c>
      <c r="H15" s="22"/>
      <c r="I15" s="297">
        <v>8</v>
      </c>
      <c r="J15" s="298" t="s">
        <v>355</v>
      </c>
      <c r="K15" s="279">
        <v>638</v>
      </c>
      <c r="L15" s="280">
        <v>37622</v>
      </c>
      <c r="M15" s="281" t="s">
        <v>470</v>
      </c>
      <c r="N15" s="281" t="s">
        <v>466</v>
      </c>
      <c r="O15" s="311">
        <v>74665</v>
      </c>
      <c r="P15" s="317">
        <v>8</v>
      </c>
      <c r="T15" s="226">
        <v>55914</v>
      </c>
      <c r="U15" s="20">
        <v>86</v>
      </c>
    </row>
    <row r="16" spans="1:21" s="19" customFormat="1" ht="40.5" customHeight="1">
      <c r="A16" s="306" t="s">
        <v>374</v>
      </c>
      <c r="B16" s="306">
        <v>614</v>
      </c>
      <c r="C16" s="307">
        <v>37203</v>
      </c>
      <c r="D16" s="308" t="s">
        <v>417</v>
      </c>
      <c r="E16" s="309" t="s">
        <v>414</v>
      </c>
      <c r="F16" s="322" t="s">
        <v>501</v>
      </c>
      <c r="G16" s="445">
        <v>0</v>
      </c>
      <c r="H16" s="22"/>
      <c r="I16" s="297">
        <v>9</v>
      </c>
      <c r="J16" s="298" t="s">
        <v>349</v>
      </c>
      <c r="K16" s="279">
        <v>629</v>
      </c>
      <c r="L16" s="280">
        <v>37257</v>
      </c>
      <c r="M16" s="281" t="s">
        <v>453</v>
      </c>
      <c r="N16" s="281" t="s">
        <v>402</v>
      </c>
      <c r="O16" s="311">
        <v>64685</v>
      </c>
      <c r="P16" s="317">
        <v>4</v>
      </c>
      <c r="T16" s="226">
        <v>60014</v>
      </c>
      <c r="U16" s="20">
        <v>85</v>
      </c>
    </row>
    <row r="17" spans="1:21" s="19" customFormat="1" ht="40.5" customHeight="1">
      <c r="A17" s="306" t="s">
        <v>374</v>
      </c>
      <c r="B17" s="306">
        <v>0</v>
      </c>
      <c r="C17" s="307">
        <v>0</v>
      </c>
      <c r="D17" s="308">
        <v>0</v>
      </c>
      <c r="E17" s="309" t="s">
        <v>431</v>
      </c>
      <c r="F17" s="322" t="s">
        <v>501</v>
      </c>
      <c r="G17" s="445">
        <v>0</v>
      </c>
      <c r="H17" s="22"/>
      <c r="I17" s="297">
        <v>10</v>
      </c>
      <c r="J17" s="298" t="s">
        <v>356</v>
      </c>
      <c r="K17" s="279">
        <v>622</v>
      </c>
      <c r="L17" s="280">
        <v>36892</v>
      </c>
      <c r="M17" s="281" t="s">
        <v>426</v>
      </c>
      <c r="N17" s="281" t="s">
        <v>424</v>
      </c>
      <c r="O17" s="311">
        <v>62281</v>
      </c>
      <c r="P17" s="317">
        <v>1</v>
      </c>
      <c r="T17" s="226">
        <v>60114</v>
      </c>
      <c r="U17" s="20">
        <v>84</v>
      </c>
    </row>
    <row r="18" spans="1:21" s="19" customFormat="1" ht="40.5" customHeight="1">
      <c r="A18" s="306"/>
      <c r="B18" s="306"/>
      <c r="C18" s="307"/>
      <c r="D18" s="308"/>
      <c r="E18" s="309"/>
      <c r="F18" s="311"/>
      <c r="G18" s="426"/>
      <c r="H18" s="22"/>
      <c r="I18" s="297">
        <v>11</v>
      </c>
      <c r="J18" s="298" t="s">
        <v>350</v>
      </c>
      <c r="K18" s="279">
        <v>654</v>
      </c>
      <c r="L18" s="280">
        <v>37374</v>
      </c>
      <c r="M18" s="281" t="s">
        <v>446</v>
      </c>
      <c r="N18" s="281" t="s">
        <v>444</v>
      </c>
      <c r="O18" s="311">
        <v>65388</v>
      </c>
      <c r="P18" s="317">
        <v>5</v>
      </c>
      <c r="T18" s="226">
        <v>60214</v>
      </c>
      <c r="U18" s="20">
        <v>83</v>
      </c>
    </row>
    <row r="19" spans="1:21" s="19" customFormat="1" ht="40.5" customHeight="1">
      <c r="A19" s="306"/>
      <c r="B19" s="306"/>
      <c r="C19" s="307"/>
      <c r="D19" s="308"/>
      <c r="E19" s="309"/>
      <c r="F19" s="311"/>
      <c r="G19" s="426"/>
      <c r="H19" s="22"/>
      <c r="I19" s="297">
        <v>12</v>
      </c>
      <c r="J19" s="298" t="s">
        <v>357</v>
      </c>
      <c r="K19" s="279">
        <v>646</v>
      </c>
      <c r="L19" s="280">
        <v>37058</v>
      </c>
      <c r="M19" s="281" t="s">
        <v>436</v>
      </c>
      <c r="N19" s="281" t="s">
        <v>433</v>
      </c>
      <c r="O19" s="311">
        <v>70815</v>
      </c>
      <c r="P19" s="317">
        <v>7</v>
      </c>
      <c r="T19" s="226">
        <v>60314</v>
      </c>
      <c r="U19" s="20">
        <v>82</v>
      </c>
    </row>
    <row r="20" spans="1:21" s="19" customFormat="1" ht="40.5" customHeight="1">
      <c r="A20" s="306"/>
      <c r="B20" s="306"/>
      <c r="C20" s="307"/>
      <c r="D20" s="308"/>
      <c r="E20" s="309"/>
      <c r="F20" s="311"/>
      <c r="G20" s="426"/>
      <c r="H20" s="22"/>
      <c r="I20" s="297">
        <v>13</v>
      </c>
      <c r="J20" s="298" t="s">
        <v>496</v>
      </c>
      <c r="K20" s="279" t="s">
        <v>387</v>
      </c>
      <c r="L20" s="280" t="s">
        <v>387</v>
      </c>
      <c r="M20" s="281" t="s">
        <v>387</v>
      </c>
      <c r="N20" s="281" t="s">
        <v>387</v>
      </c>
      <c r="O20" s="311"/>
      <c r="P20" s="317"/>
      <c r="T20" s="226">
        <v>60414</v>
      </c>
      <c r="U20" s="20">
        <v>81</v>
      </c>
    </row>
    <row r="21" spans="1:21" s="19" customFormat="1" ht="40.5" customHeight="1">
      <c r="A21" s="306"/>
      <c r="B21" s="306"/>
      <c r="C21" s="307"/>
      <c r="D21" s="308"/>
      <c r="E21" s="309"/>
      <c r="F21" s="311"/>
      <c r="G21" s="426"/>
      <c r="H21" s="22"/>
      <c r="I21" s="297">
        <v>14</v>
      </c>
      <c r="J21" s="298" t="s">
        <v>497</v>
      </c>
      <c r="K21" s="279" t="s">
        <v>387</v>
      </c>
      <c r="L21" s="280" t="s">
        <v>387</v>
      </c>
      <c r="M21" s="281" t="s">
        <v>387</v>
      </c>
      <c r="N21" s="281" t="s">
        <v>387</v>
      </c>
      <c r="O21" s="311"/>
      <c r="P21" s="317"/>
      <c r="T21" s="226">
        <v>60514</v>
      </c>
      <c r="U21" s="20">
        <v>80</v>
      </c>
    </row>
    <row r="22" spans="1:21" s="19" customFormat="1" ht="40.5" customHeight="1">
      <c r="A22" s="306"/>
      <c r="B22" s="306"/>
      <c r="C22" s="307"/>
      <c r="D22" s="308"/>
      <c r="E22" s="309"/>
      <c r="F22" s="311"/>
      <c r="G22" s="426"/>
      <c r="H22" s="22"/>
      <c r="I22" s="297">
        <v>15</v>
      </c>
      <c r="J22" s="298" t="s">
        <v>391</v>
      </c>
      <c r="K22" s="279" t="s">
        <v>387</v>
      </c>
      <c r="L22" s="280" t="s">
        <v>387</v>
      </c>
      <c r="M22" s="281" t="s">
        <v>387</v>
      </c>
      <c r="N22" s="281" t="s">
        <v>387</v>
      </c>
      <c r="O22" s="311"/>
      <c r="P22" s="317"/>
      <c r="T22" s="226">
        <v>60614</v>
      </c>
      <c r="U22" s="20">
        <v>79</v>
      </c>
    </row>
    <row r="23" spans="1:21" s="19" customFormat="1" ht="40.5" customHeight="1">
      <c r="A23" s="306"/>
      <c r="B23" s="306"/>
      <c r="C23" s="307"/>
      <c r="D23" s="308"/>
      <c r="E23" s="309"/>
      <c r="F23" s="311"/>
      <c r="G23" s="426"/>
      <c r="H23" s="22"/>
      <c r="I23" s="297">
        <v>16</v>
      </c>
      <c r="J23" s="298" t="s">
        <v>392</v>
      </c>
      <c r="K23" s="279" t="s">
        <v>387</v>
      </c>
      <c r="L23" s="280" t="s">
        <v>387</v>
      </c>
      <c r="M23" s="281" t="s">
        <v>387</v>
      </c>
      <c r="N23" s="281" t="s">
        <v>387</v>
      </c>
      <c r="O23" s="311"/>
      <c r="P23" s="317"/>
      <c r="T23" s="226">
        <v>60714</v>
      </c>
      <c r="U23" s="20">
        <v>78</v>
      </c>
    </row>
    <row r="24" spans="1:21" s="19" customFormat="1" ht="40.5" customHeight="1">
      <c r="A24" s="306"/>
      <c r="B24" s="306"/>
      <c r="C24" s="307"/>
      <c r="D24" s="308"/>
      <c r="E24" s="309"/>
      <c r="F24" s="311"/>
      <c r="G24" s="426"/>
      <c r="H24" s="22"/>
      <c r="I24" s="240" t="s">
        <v>17</v>
      </c>
      <c r="J24" s="241"/>
      <c r="K24" s="241"/>
      <c r="L24" s="241"/>
      <c r="M24" s="241"/>
      <c r="N24" s="241"/>
      <c r="O24" s="241"/>
      <c r="P24" s="242"/>
      <c r="T24" s="226">
        <v>60814</v>
      </c>
      <c r="U24" s="20">
        <v>77</v>
      </c>
    </row>
    <row r="25" spans="1:21" s="19" customFormat="1" ht="40.5" customHeight="1">
      <c r="A25" s="306"/>
      <c r="B25" s="306"/>
      <c r="C25" s="307"/>
      <c r="D25" s="308"/>
      <c r="E25" s="309"/>
      <c r="F25" s="311"/>
      <c r="G25" s="426"/>
      <c r="H25" s="22"/>
      <c r="I25" s="45" t="s">
        <v>12</v>
      </c>
      <c r="J25" s="45" t="s">
        <v>72</v>
      </c>
      <c r="K25" s="45" t="s">
        <v>71</v>
      </c>
      <c r="L25" s="116" t="s">
        <v>13</v>
      </c>
      <c r="M25" s="117" t="s">
        <v>14</v>
      </c>
      <c r="N25" s="117" t="s">
        <v>385</v>
      </c>
      <c r="O25" s="173" t="s">
        <v>15</v>
      </c>
      <c r="P25" s="45" t="s">
        <v>28</v>
      </c>
      <c r="T25" s="226">
        <v>60914</v>
      </c>
      <c r="U25" s="20">
        <v>76</v>
      </c>
    </row>
    <row r="26" spans="1:21" s="19" customFormat="1" ht="40.5" customHeight="1">
      <c r="A26" s="306"/>
      <c r="B26" s="306"/>
      <c r="C26" s="307"/>
      <c r="D26" s="308"/>
      <c r="E26" s="309"/>
      <c r="F26" s="311"/>
      <c r="G26" s="426"/>
      <c r="H26" s="22"/>
      <c r="I26" s="297">
        <v>1</v>
      </c>
      <c r="J26" s="298" t="s">
        <v>351</v>
      </c>
      <c r="K26" s="279" t="s">
        <v>387</v>
      </c>
      <c r="L26" s="280" t="s">
        <v>387</v>
      </c>
      <c r="M26" s="281" t="s">
        <v>387</v>
      </c>
      <c r="N26" s="281" t="s">
        <v>387</v>
      </c>
      <c r="O26" s="311"/>
      <c r="P26" s="317"/>
      <c r="T26" s="226">
        <v>61014</v>
      </c>
      <c r="U26" s="20">
        <v>75</v>
      </c>
    </row>
    <row r="27" spans="1:21" s="19" customFormat="1" ht="40.5" customHeight="1">
      <c r="A27" s="306"/>
      <c r="B27" s="306"/>
      <c r="C27" s="307"/>
      <c r="D27" s="308"/>
      <c r="E27" s="309"/>
      <c r="F27" s="311"/>
      <c r="G27" s="426"/>
      <c r="H27" s="22"/>
      <c r="I27" s="297">
        <v>2</v>
      </c>
      <c r="J27" s="298" t="s">
        <v>352</v>
      </c>
      <c r="K27" s="279" t="s">
        <v>387</v>
      </c>
      <c r="L27" s="280" t="s">
        <v>387</v>
      </c>
      <c r="M27" s="281" t="s">
        <v>387</v>
      </c>
      <c r="N27" s="281" t="s">
        <v>387</v>
      </c>
      <c r="O27" s="311"/>
      <c r="P27" s="317"/>
      <c r="T27" s="226">
        <v>61114</v>
      </c>
      <c r="U27" s="20">
        <v>74</v>
      </c>
    </row>
    <row r="28" spans="1:21" s="19" customFormat="1" ht="40.5" customHeight="1">
      <c r="A28" s="306"/>
      <c r="B28" s="306"/>
      <c r="C28" s="307"/>
      <c r="D28" s="308"/>
      <c r="E28" s="309"/>
      <c r="F28" s="311"/>
      <c r="G28" s="426"/>
      <c r="H28" s="22"/>
      <c r="I28" s="297">
        <v>3</v>
      </c>
      <c r="J28" s="298" t="s">
        <v>353</v>
      </c>
      <c r="K28" s="279"/>
      <c r="L28" s="280"/>
      <c r="M28" s="281"/>
      <c r="N28" s="281"/>
      <c r="O28" s="311"/>
      <c r="P28" s="317"/>
      <c r="T28" s="226">
        <v>61214</v>
      </c>
      <c r="U28" s="20">
        <v>73</v>
      </c>
    </row>
    <row r="29" spans="1:21" s="19" customFormat="1" ht="40.5" customHeight="1">
      <c r="A29" s="306"/>
      <c r="B29" s="306"/>
      <c r="C29" s="307"/>
      <c r="D29" s="308"/>
      <c r="E29" s="309"/>
      <c r="F29" s="311"/>
      <c r="G29" s="426"/>
      <c r="H29" s="22"/>
      <c r="I29" s="297">
        <v>4</v>
      </c>
      <c r="J29" s="298" t="s">
        <v>354</v>
      </c>
      <c r="K29" s="279"/>
      <c r="L29" s="280"/>
      <c r="M29" s="281"/>
      <c r="N29" s="281"/>
      <c r="O29" s="311"/>
      <c r="P29" s="317"/>
      <c r="T29" s="226">
        <v>61314</v>
      </c>
      <c r="U29" s="20">
        <v>72</v>
      </c>
    </row>
    <row r="30" spans="1:21" s="19" customFormat="1" ht="40.5" customHeight="1">
      <c r="A30" s="306"/>
      <c r="B30" s="306"/>
      <c r="C30" s="307"/>
      <c r="D30" s="308"/>
      <c r="E30" s="309"/>
      <c r="F30" s="311"/>
      <c r="G30" s="426"/>
      <c r="H30" s="22"/>
      <c r="I30" s="297">
        <v>5</v>
      </c>
      <c r="J30" s="298" t="s">
        <v>355</v>
      </c>
      <c r="K30" s="279"/>
      <c r="L30" s="280"/>
      <c r="M30" s="281"/>
      <c r="N30" s="281"/>
      <c r="O30" s="311"/>
      <c r="P30" s="317"/>
      <c r="T30" s="226">
        <v>61414</v>
      </c>
      <c r="U30" s="20">
        <v>71</v>
      </c>
    </row>
    <row r="31" spans="1:21" s="19" customFormat="1" ht="40.5" customHeight="1">
      <c r="A31" s="306"/>
      <c r="B31" s="306"/>
      <c r="C31" s="307"/>
      <c r="D31" s="308"/>
      <c r="E31" s="309"/>
      <c r="F31" s="311"/>
      <c r="G31" s="426"/>
      <c r="H31" s="22"/>
      <c r="I31" s="297">
        <v>6</v>
      </c>
      <c r="J31" s="298" t="s">
        <v>356</v>
      </c>
      <c r="K31" s="279"/>
      <c r="L31" s="280"/>
      <c r="M31" s="281"/>
      <c r="N31" s="281"/>
      <c r="O31" s="311"/>
      <c r="P31" s="317"/>
      <c r="T31" s="226">
        <v>61514</v>
      </c>
      <c r="U31" s="20">
        <v>70</v>
      </c>
    </row>
    <row r="32" spans="1:21" s="19" customFormat="1" ht="40.5" customHeight="1">
      <c r="A32" s="306"/>
      <c r="B32" s="306"/>
      <c r="C32" s="307"/>
      <c r="D32" s="308"/>
      <c r="E32" s="309"/>
      <c r="F32" s="311"/>
      <c r="G32" s="426"/>
      <c r="H32" s="22"/>
      <c r="I32" s="297">
        <v>7</v>
      </c>
      <c r="J32" s="298" t="s">
        <v>357</v>
      </c>
      <c r="K32" s="279"/>
      <c r="L32" s="280"/>
      <c r="M32" s="281"/>
      <c r="N32" s="281"/>
      <c r="O32" s="311"/>
      <c r="P32" s="317"/>
      <c r="T32" s="226">
        <v>61614</v>
      </c>
      <c r="U32" s="20">
        <v>69</v>
      </c>
    </row>
    <row r="33" spans="1:21" s="19" customFormat="1" ht="40.5" customHeight="1">
      <c r="A33" s="306"/>
      <c r="B33" s="306"/>
      <c r="C33" s="307"/>
      <c r="D33" s="308"/>
      <c r="E33" s="309"/>
      <c r="F33" s="311"/>
      <c r="G33" s="426"/>
      <c r="H33" s="22"/>
      <c r="I33" s="297">
        <v>8</v>
      </c>
      <c r="J33" s="298" t="s">
        <v>358</v>
      </c>
      <c r="K33" s="279" t="s">
        <v>387</v>
      </c>
      <c r="L33" s="280" t="s">
        <v>387</v>
      </c>
      <c r="M33" s="281" t="s">
        <v>387</v>
      </c>
      <c r="N33" s="281" t="s">
        <v>387</v>
      </c>
      <c r="O33" s="311"/>
      <c r="P33" s="317"/>
      <c r="T33" s="226">
        <v>61714</v>
      </c>
      <c r="U33" s="20">
        <v>68</v>
      </c>
    </row>
    <row r="34" spans="1:21" s="19" customFormat="1" ht="40.5" customHeight="1">
      <c r="A34" s="306"/>
      <c r="B34" s="306"/>
      <c r="C34" s="307"/>
      <c r="D34" s="308"/>
      <c r="E34" s="309"/>
      <c r="F34" s="311"/>
      <c r="G34" s="426"/>
      <c r="H34" s="22"/>
      <c r="I34" s="297">
        <v>9</v>
      </c>
      <c r="J34" s="298" t="s">
        <v>359</v>
      </c>
      <c r="K34" s="279" t="s">
        <v>387</v>
      </c>
      <c r="L34" s="280" t="s">
        <v>387</v>
      </c>
      <c r="M34" s="281" t="s">
        <v>387</v>
      </c>
      <c r="N34" s="281" t="s">
        <v>387</v>
      </c>
      <c r="O34" s="311"/>
      <c r="P34" s="317"/>
      <c r="T34" s="226">
        <v>61814</v>
      </c>
      <c r="U34" s="20">
        <v>67</v>
      </c>
    </row>
    <row r="35" spans="1:21" s="19" customFormat="1" ht="40.5" customHeight="1">
      <c r="A35" s="306"/>
      <c r="B35" s="306"/>
      <c r="C35" s="307"/>
      <c r="D35" s="308"/>
      <c r="E35" s="309"/>
      <c r="F35" s="311"/>
      <c r="G35" s="426"/>
      <c r="H35" s="22"/>
      <c r="I35" s="297">
        <v>10</v>
      </c>
      <c r="J35" s="298" t="s">
        <v>360</v>
      </c>
      <c r="K35" s="279" t="s">
        <v>387</v>
      </c>
      <c r="L35" s="280" t="s">
        <v>387</v>
      </c>
      <c r="M35" s="281" t="s">
        <v>387</v>
      </c>
      <c r="N35" s="281" t="s">
        <v>387</v>
      </c>
      <c r="O35" s="311"/>
      <c r="P35" s="317"/>
      <c r="T35" s="226">
        <v>61914</v>
      </c>
      <c r="U35" s="20">
        <v>66</v>
      </c>
    </row>
    <row r="36" spans="1:21" s="19" customFormat="1" ht="40.5" customHeight="1">
      <c r="A36" s="306"/>
      <c r="B36" s="306"/>
      <c r="C36" s="307"/>
      <c r="D36" s="308"/>
      <c r="E36" s="309"/>
      <c r="F36" s="311"/>
      <c r="G36" s="426"/>
      <c r="H36" s="22"/>
      <c r="I36" s="297">
        <v>11</v>
      </c>
      <c r="J36" s="298" t="s">
        <v>361</v>
      </c>
      <c r="K36" s="279" t="s">
        <v>387</v>
      </c>
      <c r="L36" s="280" t="s">
        <v>387</v>
      </c>
      <c r="M36" s="281" t="s">
        <v>387</v>
      </c>
      <c r="N36" s="281" t="s">
        <v>387</v>
      </c>
      <c r="O36" s="311"/>
      <c r="P36" s="317"/>
      <c r="T36" s="226">
        <v>62014</v>
      </c>
      <c r="U36" s="20">
        <v>65</v>
      </c>
    </row>
    <row r="37" spans="1:21" s="19" customFormat="1" ht="40.5" customHeight="1">
      <c r="A37" s="306"/>
      <c r="B37" s="306"/>
      <c r="C37" s="307"/>
      <c r="D37" s="308"/>
      <c r="E37" s="309"/>
      <c r="F37" s="311"/>
      <c r="G37" s="426"/>
      <c r="H37" s="22"/>
      <c r="I37" s="297">
        <v>12</v>
      </c>
      <c r="J37" s="298" t="s">
        <v>362</v>
      </c>
      <c r="K37" s="279" t="s">
        <v>387</v>
      </c>
      <c r="L37" s="280" t="s">
        <v>387</v>
      </c>
      <c r="M37" s="281" t="s">
        <v>387</v>
      </c>
      <c r="N37" s="281" t="s">
        <v>387</v>
      </c>
      <c r="O37" s="311"/>
      <c r="P37" s="317"/>
      <c r="T37" s="226">
        <v>62114</v>
      </c>
      <c r="U37" s="20">
        <v>64</v>
      </c>
    </row>
    <row r="38" spans="1:21" s="19" customFormat="1" ht="29.25" customHeight="1" hidden="1">
      <c r="A38" s="306">
        <v>31</v>
      </c>
      <c r="B38" s="306"/>
      <c r="C38" s="307"/>
      <c r="D38" s="308"/>
      <c r="E38" s="309"/>
      <c r="F38" s="311"/>
      <c r="G38" s="426"/>
      <c r="H38" s="22"/>
      <c r="I38" s="240" t="s">
        <v>18</v>
      </c>
      <c r="J38" s="241"/>
      <c r="K38" s="279" t="s">
        <v>387</v>
      </c>
      <c r="L38" s="280" t="s">
        <v>387</v>
      </c>
      <c r="M38" s="281" t="s">
        <v>387</v>
      </c>
      <c r="N38" s="281" t="s">
        <v>387</v>
      </c>
      <c r="O38" s="311"/>
      <c r="P38" s="317"/>
      <c r="T38" s="226">
        <v>62214</v>
      </c>
      <c r="U38" s="20">
        <v>63</v>
      </c>
    </row>
    <row r="39" spans="1:21" s="19" customFormat="1" ht="29.25" customHeight="1" hidden="1">
      <c r="A39" s="306">
        <v>32</v>
      </c>
      <c r="B39" s="306"/>
      <c r="C39" s="307"/>
      <c r="D39" s="308"/>
      <c r="E39" s="309"/>
      <c r="F39" s="311"/>
      <c r="G39" s="426"/>
      <c r="H39" s="22"/>
      <c r="I39" s="45" t="s">
        <v>12</v>
      </c>
      <c r="J39" s="45" t="s">
        <v>72</v>
      </c>
      <c r="K39" s="279" t="s">
        <v>387</v>
      </c>
      <c r="L39" s="280" t="s">
        <v>387</v>
      </c>
      <c r="M39" s="281" t="s">
        <v>387</v>
      </c>
      <c r="N39" s="281" t="s">
        <v>387</v>
      </c>
      <c r="O39" s="311"/>
      <c r="P39" s="317"/>
      <c r="T39" s="226">
        <v>62314</v>
      </c>
      <c r="U39" s="20">
        <v>62</v>
      </c>
    </row>
    <row r="40" spans="1:21" s="19" customFormat="1" ht="29.25" customHeight="1" hidden="1">
      <c r="A40" s="306">
        <v>33</v>
      </c>
      <c r="B40" s="306"/>
      <c r="C40" s="307"/>
      <c r="D40" s="308"/>
      <c r="E40" s="309"/>
      <c r="F40" s="311"/>
      <c r="G40" s="426"/>
      <c r="H40" s="22"/>
      <c r="I40" s="297">
        <v>1</v>
      </c>
      <c r="J40" s="298" t="s">
        <v>363</v>
      </c>
      <c r="K40" s="279" t="s">
        <v>387</v>
      </c>
      <c r="L40" s="280" t="s">
        <v>387</v>
      </c>
      <c r="M40" s="281" t="s">
        <v>387</v>
      </c>
      <c r="N40" s="281" t="s">
        <v>387</v>
      </c>
      <c r="O40" s="311"/>
      <c r="P40" s="317"/>
      <c r="T40" s="226">
        <v>62414</v>
      </c>
      <c r="U40" s="20">
        <v>61</v>
      </c>
    </row>
    <row r="41" spans="1:21" s="19" customFormat="1" ht="29.25" customHeight="1" hidden="1">
      <c r="A41" s="306">
        <v>34</v>
      </c>
      <c r="B41" s="306"/>
      <c r="C41" s="307"/>
      <c r="D41" s="308"/>
      <c r="E41" s="309"/>
      <c r="F41" s="311"/>
      <c r="G41" s="426"/>
      <c r="H41" s="22"/>
      <c r="I41" s="297">
        <v>2</v>
      </c>
      <c r="J41" s="298" t="s">
        <v>364</v>
      </c>
      <c r="K41" s="279" t="s">
        <v>387</v>
      </c>
      <c r="L41" s="280" t="s">
        <v>387</v>
      </c>
      <c r="M41" s="281" t="s">
        <v>387</v>
      </c>
      <c r="N41" s="281" t="s">
        <v>387</v>
      </c>
      <c r="O41" s="311"/>
      <c r="P41" s="317"/>
      <c r="T41" s="226">
        <v>62514</v>
      </c>
      <c r="U41" s="20">
        <v>60</v>
      </c>
    </row>
    <row r="42" spans="1:21" s="19" customFormat="1" ht="29.25" customHeight="1" hidden="1">
      <c r="A42" s="306">
        <v>35</v>
      </c>
      <c r="B42" s="306"/>
      <c r="C42" s="307"/>
      <c r="D42" s="308"/>
      <c r="E42" s="309"/>
      <c r="F42" s="311"/>
      <c r="G42" s="426"/>
      <c r="H42" s="22"/>
      <c r="I42" s="297">
        <v>3</v>
      </c>
      <c r="J42" s="298" t="s">
        <v>365</v>
      </c>
      <c r="K42" s="279" t="s">
        <v>387</v>
      </c>
      <c r="L42" s="280" t="s">
        <v>387</v>
      </c>
      <c r="M42" s="281" t="s">
        <v>387</v>
      </c>
      <c r="N42" s="281" t="s">
        <v>387</v>
      </c>
      <c r="O42" s="311"/>
      <c r="P42" s="317"/>
      <c r="T42" s="226">
        <v>62614</v>
      </c>
      <c r="U42" s="20">
        <v>59</v>
      </c>
    </row>
    <row r="43" spans="1:21" s="19" customFormat="1" ht="29.25" customHeight="1" hidden="1">
      <c r="A43" s="306">
        <v>36</v>
      </c>
      <c r="B43" s="306"/>
      <c r="C43" s="307"/>
      <c r="D43" s="308"/>
      <c r="E43" s="309"/>
      <c r="F43" s="311"/>
      <c r="G43" s="426"/>
      <c r="H43" s="22"/>
      <c r="I43" s="297">
        <v>4</v>
      </c>
      <c r="J43" s="298" t="s">
        <v>366</v>
      </c>
      <c r="K43" s="279" t="s">
        <v>387</v>
      </c>
      <c r="L43" s="280" t="s">
        <v>387</v>
      </c>
      <c r="M43" s="281" t="s">
        <v>387</v>
      </c>
      <c r="N43" s="281" t="s">
        <v>387</v>
      </c>
      <c r="O43" s="311"/>
      <c r="P43" s="317"/>
      <c r="T43" s="226">
        <v>62714</v>
      </c>
      <c r="U43" s="20">
        <v>58</v>
      </c>
    </row>
    <row r="44" spans="1:21" s="19" customFormat="1" ht="29.25" customHeight="1" hidden="1">
      <c r="A44" s="306">
        <v>37</v>
      </c>
      <c r="B44" s="306"/>
      <c r="C44" s="307"/>
      <c r="D44" s="308"/>
      <c r="E44" s="309"/>
      <c r="F44" s="311"/>
      <c r="G44" s="426"/>
      <c r="H44" s="22"/>
      <c r="I44" s="297">
        <v>5</v>
      </c>
      <c r="J44" s="298" t="s">
        <v>367</v>
      </c>
      <c r="K44" s="279" t="s">
        <v>387</v>
      </c>
      <c r="L44" s="280" t="s">
        <v>387</v>
      </c>
      <c r="M44" s="281" t="s">
        <v>387</v>
      </c>
      <c r="N44" s="281" t="s">
        <v>387</v>
      </c>
      <c r="O44" s="311"/>
      <c r="P44" s="317"/>
      <c r="T44" s="226">
        <v>62814</v>
      </c>
      <c r="U44" s="20">
        <v>57</v>
      </c>
    </row>
    <row r="45" spans="1:21" s="19" customFormat="1" ht="29.25" customHeight="1" hidden="1">
      <c r="A45" s="306">
        <v>38</v>
      </c>
      <c r="B45" s="306"/>
      <c r="C45" s="307"/>
      <c r="D45" s="308"/>
      <c r="E45" s="309"/>
      <c r="F45" s="311"/>
      <c r="G45" s="426"/>
      <c r="H45" s="22"/>
      <c r="I45" s="297">
        <v>6</v>
      </c>
      <c r="J45" s="298" t="s">
        <v>368</v>
      </c>
      <c r="K45" s="279" t="s">
        <v>387</v>
      </c>
      <c r="L45" s="280" t="s">
        <v>387</v>
      </c>
      <c r="M45" s="281" t="s">
        <v>387</v>
      </c>
      <c r="N45" s="281" t="s">
        <v>387</v>
      </c>
      <c r="O45" s="311"/>
      <c r="P45" s="317"/>
      <c r="T45" s="226">
        <v>62914</v>
      </c>
      <c r="U45" s="20">
        <v>56</v>
      </c>
    </row>
    <row r="46" spans="1:21" s="19" customFormat="1" ht="29.25" customHeight="1" hidden="1">
      <c r="A46" s="306">
        <v>39</v>
      </c>
      <c r="B46" s="306"/>
      <c r="C46" s="307"/>
      <c r="D46" s="308"/>
      <c r="E46" s="309"/>
      <c r="F46" s="311"/>
      <c r="G46" s="426"/>
      <c r="H46" s="22"/>
      <c r="I46" s="297">
        <v>7</v>
      </c>
      <c r="J46" s="298" t="s">
        <v>369</v>
      </c>
      <c r="K46" s="279" t="s">
        <v>387</v>
      </c>
      <c r="L46" s="280" t="s">
        <v>387</v>
      </c>
      <c r="M46" s="281" t="s">
        <v>387</v>
      </c>
      <c r="N46" s="281" t="s">
        <v>387</v>
      </c>
      <c r="O46" s="311"/>
      <c r="P46" s="317"/>
      <c r="T46" s="226">
        <v>63014</v>
      </c>
      <c r="U46" s="20">
        <v>55</v>
      </c>
    </row>
    <row r="47" spans="1:21" s="19" customFormat="1" ht="29.25" customHeight="1" hidden="1">
      <c r="A47" s="306">
        <v>40</v>
      </c>
      <c r="B47" s="306"/>
      <c r="C47" s="307"/>
      <c r="D47" s="308"/>
      <c r="E47" s="309"/>
      <c r="F47" s="311"/>
      <c r="G47" s="426"/>
      <c r="H47" s="22"/>
      <c r="I47" s="297">
        <v>8</v>
      </c>
      <c r="J47" s="298" t="s">
        <v>370</v>
      </c>
      <c r="K47" s="279" t="s">
        <v>387</v>
      </c>
      <c r="L47" s="280" t="s">
        <v>387</v>
      </c>
      <c r="M47" s="281" t="s">
        <v>387</v>
      </c>
      <c r="N47" s="281" t="s">
        <v>387</v>
      </c>
      <c r="O47" s="311"/>
      <c r="P47" s="317"/>
      <c r="T47" s="226">
        <v>63114</v>
      </c>
      <c r="U47" s="20">
        <v>54</v>
      </c>
    </row>
    <row r="48" spans="1:21" ht="7.5" customHeight="1">
      <c r="A48" s="32"/>
      <c r="B48" s="32"/>
      <c r="C48" s="33"/>
      <c r="D48" s="52"/>
      <c r="E48" s="34"/>
      <c r="F48" s="179"/>
      <c r="G48" s="427"/>
      <c r="I48" s="36"/>
      <c r="J48" s="37"/>
      <c r="K48" s="38"/>
      <c r="L48" s="39"/>
      <c r="M48" s="48"/>
      <c r="N48" s="48"/>
      <c r="O48" s="174"/>
      <c r="P48" s="38"/>
      <c r="T48" s="226">
        <v>63214</v>
      </c>
      <c r="U48" s="20">
        <v>53</v>
      </c>
    </row>
    <row r="49" spans="1:21" ht="14.25" customHeight="1">
      <c r="A49" s="26" t="s">
        <v>19</v>
      </c>
      <c r="B49" s="26"/>
      <c r="C49" s="26"/>
      <c r="D49" s="53"/>
      <c r="E49" s="46" t="s">
        <v>0</v>
      </c>
      <c r="F49" s="180" t="s">
        <v>1</v>
      </c>
      <c r="G49" s="428"/>
      <c r="H49" s="27" t="s">
        <v>2</v>
      </c>
      <c r="I49" s="27"/>
      <c r="J49" s="27"/>
      <c r="K49" s="27"/>
      <c r="M49" s="49" t="s">
        <v>3</v>
      </c>
      <c r="N49" s="50" t="s">
        <v>3</v>
      </c>
      <c r="O49" s="175" t="s">
        <v>3</v>
      </c>
      <c r="P49" s="26"/>
      <c r="Q49" s="28"/>
      <c r="T49" s="226">
        <v>63314</v>
      </c>
      <c r="U49" s="20">
        <v>52</v>
      </c>
    </row>
    <row r="50" spans="20:21" ht="12.75">
      <c r="T50" s="226">
        <v>63414</v>
      </c>
      <c r="U50" s="20">
        <v>51</v>
      </c>
    </row>
    <row r="51" spans="20:21" ht="12.75">
      <c r="T51" s="226">
        <v>63514</v>
      </c>
      <c r="U51" s="20">
        <v>50</v>
      </c>
    </row>
    <row r="52" spans="20:21" ht="12.75">
      <c r="T52" s="226">
        <v>63614</v>
      </c>
      <c r="U52" s="20">
        <v>49</v>
      </c>
    </row>
    <row r="53" spans="20:21" ht="12.75">
      <c r="T53" s="226">
        <v>63714</v>
      </c>
      <c r="U53" s="20">
        <v>48</v>
      </c>
    </row>
    <row r="54" spans="20:21" ht="12.75">
      <c r="T54" s="226">
        <v>63814</v>
      </c>
      <c r="U54" s="20">
        <v>47</v>
      </c>
    </row>
    <row r="55" spans="20:21" ht="12.75">
      <c r="T55" s="226">
        <v>63914</v>
      </c>
      <c r="U55" s="20">
        <v>46</v>
      </c>
    </row>
    <row r="56" spans="20:21" ht="12.75">
      <c r="T56" s="226">
        <v>64014</v>
      </c>
      <c r="U56" s="20">
        <v>45</v>
      </c>
    </row>
    <row r="57" spans="20:21" ht="12.75">
      <c r="T57" s="226">
        <v>64114</v>
      </c>
      <c r="U57" s="20">
        <v>44</v>
      </c>
    </row>
    <row r="58" spans="20:21" ht="12.75">
      <c r="T58" s="226">
        <v>64214</v>
      </c>
      <c r="U58" s="20">
        <v>43</v>
      </c>
    </row>
    <row r="59" spans="20:21" ht="12.75">
      <c r="T59" s="226">
        <v>64314</v>
      </c>
      <c r="U59" s="20">
        <v>42</v>
      </c>
    </row>
    <row r="60" spans="20:21" ht="12.75">
      <c r="T60" s="226">
        <v>64414</v>
      </c>
      <c r="U60" s="20">
        <v>41</v>
      </c>
    </row>
    <row r="61" spans="20:21" ht="12.75">
      <c r="T61" s="226">
        <v>64514</v>
      </c>
      <c r="U61" s="20">
        <v>40</v>
      </c>
    </row>
    <row r="62" spans="20:21" ht="12.75">
      <c r="T62" s="226">
        <v>64614</v>
      </c>
      <c r="U62" s="20">
        <v>39</v>
      </c>
    </row>
    <row r="63" spans="20:21" ht="12.75">
      <c r="T63" s="226">
        <v>64714</v>
      </c>
      <c r="U63" s="20">
        <v>38</v>
      </c>
    </row>
    <row r="64" spans="20:21" ht="12.75">
      <c r="T64" s="226">
        <v>64814</v>
      </c>
      <c r="U64" s="20">
        <v>37</v>
      </c>
    </row>
    <row r="65" spans="20:21" ht="12.75">
      <c r="T65" s="226">
        <v>64914</v>
      </c>
      <c r="U65" s="20">
        <v>36</v>
      </c>
    </row>
    <row r="66" spans="20:21" ht="12.75">
      <c r="T66" s="226">
        <v>65014</v>
      </c>
      <c r="U66" s="20">
        <v>35</v>
      </c>
    </row>
    <row r="67" spans="20:21" ht="12.75">
      <c r="T67" s="226">
        <v>65114</v>
      </c>
      <c r="U67" s="20">
        <v>34</v>
      </c>
    </row>
    <row r="68" spans="20:21" ht="12.75">
      <c r="T68" s="226">
        <v>65214</v>
      </c>
      <c r="U68" s="20">
        <v>33</v>
      </c>
    </row>
    <row r="69" spans="20:21" ht="12.75">
      <c r="T69" s="226">
        <v>65314</v>
      </c>
      <c r="U69" s="20">
        <v>32</v>
      </c>
    </row>
    <row r="70" spans="20:21" ht="12.75">
      <c r="T70" s="226">
        <v>65414</v>
      </c>
      <c r="U70" s="20">
        <v>31</v>
      </c>
    </row>
    <row r="71" spans="20:21" ht="12.75">
      <c r="T71" s="226">
        <v>65514</v>
      </c>
      <c r="U71" s="20">
        <v>30</v>
      </c>
    </row>
    <row r="72" spans="20:21" ht="12.75">
      <c r="T72" s="226">
        <v>65614</v>
      </c>
      <c r="U72" s="20">
        <v>29</v>
      </c>
    </row>
    <row r="73" spans="20:21" ht="12.75">
      <c r="T73" s="226">
        <v>65714</v>
      </c>
      <c r="U73" s="20">
        <v>28</v>
      </c>
    </row>
    <row r="74" spans="20:21" ht="12.75">
      <c r="T74" s="226">
        <v>65814</v>
      </c>
      <c r="U74" s="20">
        <v>27</v>
      </c>
    </row>
    <row r="75" spans="20:21" ht="12.75">
      <c r="T75" s="226">
        <v>65914</v>
      </c>
      <c r="U75" s="20">
        <v>26</v>
      </c>
    </row>
    <row r="76" spans="20:21" ht="12.75">
      <c r="T76" s="226">
        <v>70014</v>
      </c>
      <c r="U76" s="20">
        <v>25</v>
      </c>
    </row>
    <row r="77" spans="20:21" ht="12.75">
      <c r="T77" s="226">
        <v>70114</v>
      </c>
      <c r="U77" s="20">
        <v>24</v>
      </c>
    </row>
    <row r="78" spans="20:21" ht="12.75">
      <c r="T78" s="226">
        <v>70214</v>
      </c>
      <c r="U78" s="20">
        <v>23</v>
      </c>
    </row>
    <row r="79" spans="20:21" ht="12.75">
      <c r="T79" s="226">
        <v>70314</v>
      </c>
      <c r="U79" s="20">
        <v>22</v>
      </c>
    </row>
    <row r="80" spans="20:21" ht="12.75">
      <c r="T80" s="226">
        <v>70414</v>
      </c>
      <c r="U80" s="20">
        <v>21</v>
      </c>
    </row>
    <row r="81" spans="20:21" ht="12.75">
      <c r="T81" s="226">
        <v>70514</v>
      </c>
      <c r="U81" s="20">
        <v>20</v>
      </c>
    </row>
    <row r="82" spans="20:21" ht="12.75">
      <c r="T82" s="226">
        <v>70614</v>
      </c>
      <c r="U82" s="20">
        <v>19</v>
      </c>
    </row>
    <row r="83" spans="20:21" ht="12.75">
      <c r="T83" s="226">
        <v>70714</v>
      </c>
      <c r="U83" s="20">
        <v>18</v>
      </c>
    </row>
    <row r="84" spans="20:21" ht="12.75">
      <c r="T84" s="226">
        <v>70814</v>
      </c>
      <c r="U84" s="20">
        <v>17</v>
      </c>
    </row>
    <row r="85" spans="20:21" ht="12.75">
      <c r="T85" s="226">
        <v>70914</v>
      </c>
      <c r="U85" s="20">
        <v>16</v>
      </c>
    </row>
    <row r="86" spans="20:21" ht="12.75">
      <c r="T86" s="226">
        <v>71014</v>
      </c>
      <c r="U86" s="20">
        <v>15</v>
      </c>
    </row>
    <row r="87" spans="20:21" ht="12.75">
      <c r="T87" s="226">
        <v>71114</v>
      </c>
      <c r="U87" s="20">
        <v>14</v>
      </c>
    </row>
    <row r="88" spans="20:21" ht="12.75">
      <c r="T88" s="226">
        <v>71214</v>
      </c>
      <c r="U88" s="20">
        <v>13</v>
      </c>
    </row>
    <row r="89" spans="20:21" ht="12.75">
      <c r="T89" s="226">
        <v>71314</v>
      </c>
      <c r="U89" s="20">
        <v>12</v>
      </c>
    </row>
    <row r="90" spans="20:21" ht="12.75">
      <c r="T90" s="226">
        <v>71414</v>
      </c>
      <c r="U90" s="20">
        <v>11</v>
      </c>
    </row>
    <row r="91" spans="20:21" ht="12.75">
      <c r="T91" s="226">
        <v>71514</v>
      </c>
      <c r="U91" s="20">
        <v>10</v>
      </c>
    </row>
    <row r="92" spans="20:21" ht="12.75">
      <c r="T92" s="226">
        <v>71614</v>
      </c>
      <c r="U92" s="20">
        <v>9</v>
      </c>
    </row>
    <row r="93" spans="20:21" ht="12.75">
      <c r="T93" s="226">
        <v>71714</v>
      </c>
      <c r="U93" s="20">
        <v>8</v>
      </c>
    </row>
    <row r="94" spans="20:21" ht="12.75">
      <c r="T94" s="226">
        <v>71814</v>
      </c>
      <c r="U94" s="20">
        <v>7</v>
      </c>
    </row>
    <row r="95" spans="20:21" ht="12.75">
      <c r="T95" s="226">
        <v>71914</v>
      </c>
      <c r="U95" s="20">
        <v>6</v>
      </c>
    </row>
    <row r="96" spans="20:21" ht="12.75">
      <c r="T96" s="226">
        <v>72014</v>
      </c>
      <c r="U96" s="20">
        <v>5</v>
      </c>
    </row>
    <row r="97" spans="20:21" ht="12.75">
      <c r="T97" s="226">
        <v>72114</v>
      </c>
      <c r="U97" s="20">
        <v>4</v>
      </c>
    </row>
    <row r="98" spans="20:21" ht="12.75">
      <c r="T98" s="226">
        <v>72214</v>
      </c>
      <c r="U98" s="20">
        <v>3</v>
      </c>
    </row>
    <row r="99" spans="20:21" ht="12.75">
      <c r="T99" s="226">
        <v>72314</v>
      </c>
      <c r="U99" s="20">
        <v>2</v>
      </c>
    </row>
    <row r="100" spans="20:21" ht="12.75">
      <c r="T100" s="226">
        <v>72414</v>
      </c>
      <c r="U100" s="20">
        <v>1</v>
      </c>
    </row>
  </sheetData>
  <sheetProtection formatCells="0" formatColumns="0" formatRows="0" insertColumns="0" insertRows="0" insertHyperlinks="0" deleteColumns="0" deleteRows="0" sort="0" autoFilter="0" pivotTables="0"/>
  <autoFilter ref="B6:F7">
    <sortState ref="B7:F100">
      <sortCondition sortBy="value" ref="F7:F100"/>
    </sortState>
  </autoFilter>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conditionalFormatting sqref="E1:E65536 N1:N65536">
    <cfRule type="containsText" priority="3" dxfId="2" operator="containsText" stopIfTrue="1" text="FERDİ">
      <formula>NOT(ISERROR(SEARCH("FERDİ",E1)))</formula>
    </cfRule>
  </conditionalFormatting>
  <conditionalFormatting sqref="E8:E17">
    <cfRule type="containsText" priority="1" dxfId="2" operator="containsText" stopIfTrue="1" text="FERDİ">
      <formula>NOT(ISERROR(SEARCH("FERDİ",E8)))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CELAL KAYAÖZ</dc:creator>
  <cp:keywords/>
  <dc:description/>
  <cp:lastModifiedBy>DELL-BILGISAYAR (dell)</cp:lastModifiedBy>
  <cp:lastPrinted>2015-03-15T14:32:51Z</cp:lastPrinted>
  <dcterms:created xsi:type="dcterms:W3CDTF">2004-05-10T13:01:28Z</dcterms:created>
  <dcterms:modified xsi:type="dcterms:W3CDTF">2015-03-15T17:35:50Z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