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30" windowWidth="15480" windowHeight="9225" tabRatio="939" firstSheet="1" activeTab="12"/>
  </bookViews>
  <sheets>
    <sheet name="YARIŞMA BİLGİLERİ" sheetId="1" r:id="rId1"/>
    <sheet name="YARIŞMA PROGRAMI" sheetId="2" r:id="rId2"/>
    <sheet name="KAYIT LİSTESİ" sheetId="3" r:id="rId3"/>
    <sheet name="Start Listesi" sheetId="4" r:id="rId4"/>
    <sheet name="80m." sheetId="5" r:id="rId5"/>
    <sheet name="1000m." sheetId="6" r:id="rId6"/>
    <sheet name="Uzun" sheetId="7" r:id="rId7"/>
    <sheet name="Yüksek" sheetId="8" r:id="rId8"/>
    <sheet name="Fırlatma Topu" sheetId="9" r:id="rId9"/>
    <sheet name="5x80m.1-2" sheetId="10" r:id="rId10"/>
    <sheet name="5x80m. 3-4" sheetId="11" r:id="rId11"/>
    <sheet name="5x80m. Genel" sheetId="12"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LİSTESİ'!$A$3:$L$177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11">#REF!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2">#REF!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11">#REF!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2">#REF!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11">#REF!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2">#REF!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11">#REF!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2">#REF!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11">#REF!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2">#REF!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11">#REF!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2">#REF!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11">#REF!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2">#REF!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11">#REF!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2">#REF!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11">#REF!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2">#REF!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11">#REF!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2">#REF!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'1000m.'!$A$1:$P$44</definedName>
    <definedName name="_xlnm.Print_Area" localSheetId="10">'5x80m. 3-4'!$A$1:$P$28</definedName>
    <definedName name="_xlnm.Print_Area" localSheetId="11">'5x80m. Genel'!$A$1:$P$38</definedName>
    <definedName name="_xlnm.Print_Area" localSheetId="9">'5x80m.1-2'!$A$1:$P$28</definedName>
    <definedName name="_xlnm.Print_Area" localSheetId="4">'80m.'!$A$1:$P$48</definedName>
    <definedName name="_xlnm.Print_Area" localSheetId="8">'Fırlatma Topu'!$A$1:$M$40</definedName>
    <definedName name="_xlnm.Print_Area" localSheetId="12">'Genel Puan Tablosu'!$A$1:$O$19</definedName>
    <definedName name="_xlnm.Print_Area" localSheetId="2">'KAYIT LİSTESİ'!$A$1:$L$177</definedName>
    <definedName name="_xlnm.Print_Area" localSheetId="3">'Start Listesi'!$A$1:$P$70</definedName>
    <definedName name="_xlnm.Print_Area" localSheetId="6">'Uzun'!$A$1:$M$40</definedName>
    <definedName name="_xlnm.Print_Area" localSheetId="7">'Yüksek'!$A$1:$BQ$22</definedName>
    <definedName name="_xlnm.Print_Titles" localSheetId="12">'Genel Puan Tablosu'!$1:$3</definedName>
    <definedName name="_xlnm.Print_Titles" localSheetId="2">'KAYIT LİSTESİ'!$1:$3</definedName>
  </definedNames>
  <calcPr fullCalcOnLoad="1"/>
</workbook>
</file>

<file path=xl/sharedStrings.xml><?xml version="1.0" encoding="utf-8"?>
<sst xmlns="http://schemas.openxmlformats.org/spreadsheetml/2006/main" count="4029" uniqueCount="469">
  <si>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</si>
  <si>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</si>
  <si>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</si>
  <si>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</si>
  <si>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</si>
  <si>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</si>
  <si>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</si>
  <si>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</si>
  <si>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</si>
  <si>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</si>
  <si>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</si>
  <si>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</si>
  <si>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</si>
  <si>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</si>
  <si>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</si>
  <si>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</si>
  <si>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</si>
  <si>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</si>
  <si>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</si>
  <si>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</si>
  <si>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</si>
  <si>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</si>
  <si>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</si>
  <si>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</si>
  <si>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</si>
  <si>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</si>
  <si>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</si>
  <si>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</si>
  <si>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</si>
  <si>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</si>
  <si>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</si>
  <si>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</si>
  <si>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</si>
  <si>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</si>
  <si>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</si>
  <si>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</si>
  <si>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</si>
  <si>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</si>
  <si>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</si>
  <si>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</si>
  <si>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</si>
  <si>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</si>
  <si>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</si>
  <si>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</si>
  <si>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</si>
  <si>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</si>
  <si>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</si>
  <si>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</si>
  <si>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</si>
  <si>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</si>
  <si>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</si>
  <si>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</si>
  <si>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</si>
  <si>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</si>
  <si>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</si>
  <si>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</si>
  <si>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</si>
  <si>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</si>
  <si>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</si>
  <si>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</si>
  <si>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</si>
  <si>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</si>
  <si>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</si>
  <si>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</si>
  <si>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</si>
  <si>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</si>
  <si>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</si>
  <si>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</si>
  <si>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</si>
  <si>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</si>
  <si>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</si>
  <si>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</si>
  <si>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</si>
  <si>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</si>
  <si>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</si>
  <si>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</si>
  <si>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</si>
  <si>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</si>
  <si>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</si>
  <si>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</si>
  <si>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</si>
  <si>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</si>
  <si>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</si>
  <si>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</si>
  <si>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</si>
  <si>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</si>
  <si>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</si>
  <si>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</si>
  <si>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</si>
  <si>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</si>
  <si>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</si>
  <si>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</si>
  <si>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</si>
  <si>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</si>
  <si>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</si>
  <si>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</si>
  <si>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</si>
  <si>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</si>
  <si>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</si>
  <si>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</si>
  <si>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</si>
  <si>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</si>
  <si>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</si>
  <si>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</si>
  <si>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</si>
  <si>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</si>
  <si>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</si>
  <si>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</si>
  <si>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</si>
  <si>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</si>
  <si>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</si>
  <si>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</si>
  <si>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</si>
  <si>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</si>
  <si>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</si>
  <si>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</si>
  <si>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</si>
  <si>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</si>
  <si>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</si>
  <si>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</si>
  <si>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</si>
  <si>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</si>
  <si>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</si>
  <si>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</si>
  <si>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</si>
  <si>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</si>
  <si>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</si>
  <si>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</si>
  <si>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</si>
  <si>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</si>
  <si>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</si>
  <si>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</si>
  <si>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</si>
  <si>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</si>
  <si>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</si>
  <si>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</si>
  <si>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</si>
  <si>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</si>
  <si>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</si>
  <si>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</si>
  <si>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</si>
  <si>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</si>
  <si>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</si>
  <si>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</si>
  <si>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</si>
  <si>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</si>
  <si>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</si>
  <si>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</si>
  <si>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</si>
  <si>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</si>
  <si>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</si>
  <si>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</si>
  <si>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</si>
  <si>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</si>
  <si>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</si>
  <si>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</si>
  <si>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</si>
  <si>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</si>
  <si>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</si>
  <si>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</si>
  <si>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</si>
  <si>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</si>
  <si>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</si>
  <si>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</si>
  <si>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KÜÇÜK KIZLAR</t>
  </si>
  <si>
    <t>80 Metre</t>
  </si>
  <si>
    <t>1000 Metre</t>
  </si>
  <si>
    <t>Fırlatma Topu</t>
  </si>
  <si>
    <t>5x80 Metre</t>
  </si>
  <si>
    <t>YÜKSEK-1</t>
  </si>
  <si>
    <t>YÜKSEK-2</t>
  </si>
  <si>
    <t>YÜKSEK-3</t>
  </si>
  <si>
    <t>YÜKSEK-4</t>
  </si>
  <si>
    <t>YÜKSEK-5</t>
  </si>
  <si>
    <t>YÜKSEK-6</t>
  </si>
  <si>
    <t>YÜKSEK-7</t>
  </si>
  <si>
    <t>YÜKSEK-8</t>
  </si>
  <si>
    <t>YÜKSEK-9</t>
  </si>
  <si>
    <t>YÜKSEK-10</t>
  </si>
  <si>
    <t>YÜKSEK-11</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</si>
  <si>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</si>
  <si>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</si>
  <si>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</si>
  <si>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</si>
  <si>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</si>
  <si>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</si>
  <si>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</si>
  <si>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</si>
  <si>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</si>
  <si>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</si>
  <si>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</si>
  <si>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</si>
  <si>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</si>
  <si>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</si>
  <si>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</si>
  <si>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</si>
  <si>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</si>
  <si>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</si>
  <si>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</si>
  <si>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</si>
  <si>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</si>
  <si>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</si>
  <si>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</si>
  <si>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</si>
  <si>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</si>
  <si>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</si>
  <si>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</si>
  <si>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</si>
  <si>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</si>
  <si>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</si>
  <si>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</si>
  <si>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</si>
  <si>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</si>
  <si>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</si>
  <si>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</si>
  <si>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</si>
  <si>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</si>
  <si>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</si>
  <si>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</si>
  <si>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</si>
  <si>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</si>
  <si>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</si>
  <si>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</si>
  <si>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</si>
  <si>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</si>
  <si>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</si>
  <si>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</si>
  <si>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</si>
  <si>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</si>
  <si>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</si>
  <si>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</si>
  <si>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</si>
  <si>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</si>
  <si>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</si>
  <si>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</si>
  <si>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</si>
  <si>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</si>
  <si>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</si>
  <si>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</si>
  <si>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</si>
  <si>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</si>
  <si>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</si>
  <si>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</si>
  <si>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</si>
  <si>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</si>
  <si>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</si>
  <si>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</si>
  <si>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</si>
  <si>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</si>
  <si>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</si>
  <si>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</si>
  <si>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</si>
  <si>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</si>
  <si>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</si>
  <si>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</si>
  <si>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</si>
  <si>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</si>
  <si>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</si>
  <si>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</si>
  <si>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</si>
  <si>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</si>
  <si>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</si>
  <si>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</si>
  <si>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</si>
  <si>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</si>
  <si>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</si>
  <si>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</si>
  <si>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</si>
  <si>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</si>
  <si>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</si>
  <si>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</si>
  <si>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</si>
  <si>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</si>
  <si>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</si>
  <si>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</si>
  <si>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</si>
  <si>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</si>
  <si>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</si>
  <si>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</si>
  <si>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</si>
  <si>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</si>
  <si>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</si>
  <si>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</si>
  <si>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</si>
  <si>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</si>
  <si>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</si>
  <si>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</si>
  <si>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</si>
  <si>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</si>
  <si>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</si>
  <si>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</si>
  <si>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</si>
  <si>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</si>
  <si>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</si>
  <si>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</si>
  <si>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</si>
  <si>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</si>
  <si>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</si>
  <si>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</si>
  <si>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</si>
  <si>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</si>
  <si>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</si>
  <si>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</si>
  <si>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</si>
  <si>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UZUN-29</t>
  </si>
  <si>
    <t>UZUN-30</t>
  </si>
  <si>
    <t>FIRLATMA TOPU-21</t>
  </si>
  <si>
    <t>FIRLATMA TOPU-22</t>
  </si>
  <si>
    <t>FIRLATMA TOPU-23</t>
  </si>
  <si>
    <t>FIRLATMA TOPU-24</t>
  </si>
  <si>
    <t>FIRLATMA TOPU-25</t>
  </si>
  <si>
    <t>FIRLATMA TOPU-26</t>
  </si>
  <si>
    <t>FIRLATMA TOPU-27</t>
  </si>
  <si>
    <t>FIRLATMA TOPU-28</t>
  </si>
  <si>
    <t>FIRLATMA TOPU-29</t>
  </si>
  <si>
    <t>FIRLATMA TOPU-30</t>
  </si>
  <si>
    <t>5x80 Metre Genel Sıralama</t>
  </si>
  <si>
    <t>Türkiye Atletizm Federasyonu Başkanlığı</t>
  </si>
  <si>
    <t>80 GR.</t>
  </si>
  <si>
    <t>12 Nisan 2015  - 10.30</t>
  </si>
  <si>
    <t>12 Nisan 2015  - 11.45</t>
  </si>
  <si>
    <t>12 Nisan 2015  - 11.30</t>
  </si>
  <si>
    <t>12 Nisan 2015  - 10.00</t>
  </si>
  <si>
    <t>12 Nisan 2015  - 13.15</t>
  </si>
  <si>
    <t>12 Nisan 2015  - 14.30</t>
  </si>
  <si>
    <t>Trabzon</t>
  </si>
  <si>
    <r>
      <t>TAF-Türkcell Küçükler Festivali (</t>
    </r>
    <r>
      <rPr>
        <b/>
        <sz val="11"/>
        <color indexed="10"/>
        <rFont val="Cambria"/>
        <family val="1"/>
      </rPr>
      <t>TRABZON GRUBU</t>
    </r>
    <r>
      <rPr>
        <b/>
        <sz val="11"/>
        <color indexed="8"/>
        <rFont val="Cambria"/>
        <family val="1"/>
      </rPr>
      <t>)</t>
    </r>
  </si>
  <si>
    <t xml:space="preserve">AĞRI GENÇLİK SPOR KULÜBÜ </t>
  </si>
  <si>
    <t>ASLI KIZILKAYA</t>
  </si>
  <si>
    <t>SELDA EŞSİZ</t>
  </si>
  <si>
    <t>BERRİN TEKİNALP</t>
  </si>
  <si>
    <t>Asuman ALTUNDAL</t>
  </si>
  <si>
    <t>Pınar ÇAPAN </t>
  </si>
  <si>
    <t>Cemile KOÇ</t>
  </si>
  <si>
    <t>Meltem GÜRBÜZ</t>
  </si>
  <si>
    <t>KADER KIZILKAYA</t>
  </si>
  <si>
    <t>MUŞ GENÇLİK HİZMETLERİ SPOR KLB (A )</t>
  </si>
  <si>
    <t>DERYA KILINÇ</t>
  </si>
  <si>
    <t>MERCAN GÜNEŞ</t>
  </si>
  <si>
    <t>KEZİBAN SÖYLEMEZ</t>
  </si>
  <si>
    <t>MUŞ GENÇLİK HİZMETLERİ SPOR KLB (B )</t>
  </si>
  <si>
    <t>MERYEM YILMAZ</t>
  </si>
  <si>
    <t>GÜLSÜM KÖMÜR</t>
  </si>
  <si>
    <t xml:space="preserve">   ZÜLHA  ARMUTCU</t>
  </si>
  <si>
    <t>TRABZON KARAYOLLARI SPOR KULÜBÜ (B)</t>
  </si>
  <si>
    <t xml:space="preserve">   CEREN  AKDEMİR</t>
  </si>
  <si>
    <t xml:space="preserve">  RÜMEYSA KIRIMLI</t>
  </si>
  <si>
    <t>SEÇİL  AKKOL</t>
  </si>
  <si>
    <t>ZEHRANUR KOLAYLI</t>
  </si>
  <si>
    <t>TUANA SİVRİKAYA</t>
  </si>
  <si>
    <t>SAMİRA YILMAZ</t>
  </si>
  <si>
    <t xml:space="preserve"> SELİNAY  CEVHER</t>
  </si>
  <si>
    <t xml:space="preserve"> ZUHAL BİRİNCİ</t>
  </si>
  <si>
    <t>SEDEF  ŞENTÜRK</t>
  </si>
  <si>
    <t>SELENAY BÜLBÜL</t>
  </si>
  <si>
    <t>AYŞENUR SARAÇ</t>
  </si>
  <si>
    <t>SİNEM KERENÇİLER</t>
  </si>
  <si>
    <t>HANDAN KESEN</t>
  </si>
  <si>
    <t>İVA BUĞANLI</t>
  </si>
  <si>
    <t>ELANUR TAŞ</t>
  </si>
  <si>
    <t>DERYA BULDU</t>
  </si>
  <si>
    <t>14.03.2002  26.10.2002  10.05.2002            02.07.2003  17.10.2002</t>
  </si>
  <si>
    <t>Edanur ŞENGÜL</t>
  </si>
  <si>
    <t>TRABZON KARŞIYAKASPOR</t>
  </si>
  <si>
    <t>Ecren BULUT</t>
  </si>
  <si>
    <t>Aleyna KURKUT</t>
  </si>
  <si>
    <t>Zehra VELİOĞLU</t>
  </si>
  <si>
    <t>Nisanur KALYONCU              Edanur ŞENGÜL                           Aleyna KURKUT                              Sude SAK                                   Ecren BULUT</t>
  </si>
  <si>
    <t>ALEYNA KUL</t>
  </si>
  <si>
    <t>TRABZON KARAYOLLARI SPOR KULÜBÜ (C)</t>
  </si>
  <si>
    <t>DAMLA DURAK</t>
  </si>
  <si>
    <t>SİNEM KERENÇİLER                          ELANUR TAŞ                          ZERDA ERDAĞI                                  İVA BUĞANLI                                           HANDAN KESEN</t>
  </si>
  <si>
    <t>TRABZON KARAYOLLARI SPOR KULÜBÜ(A)</t>
  </si>
  <si>
    <t>743 746 748 745 744</t>
  </si>
  <si>
    <t>754 749 752 751 750</t>
  </si>
  <si>
    <t>25,05,2003</t>
  </si>
  <si>
    <t>CİZİRE AKKUŞ</t>
  </si>
  <si>
    <t>ZEHRA EŞSİZ                    BERRİN TEKİNALP              SELDA EŞSİZ                           ASLI KIZILKAYA                   BERFİN UYGAR</t>
  </si>
  <si>
    <t>10,07,2002      08.04.2002  01.01.2003  14.12.2002  02.03.2003</t>
  </si>
  <si>
    <t>705 704 703 702 701</t>
  </si>
  <si>
    <t>ARDAHAN GENÇLİK SPOR KULÜBÜ</t>
  </si>
  <si>
    <t>ESRA YILMAZ</t>
  </si>
  <si>
    <t>ESRA YILMAZ                             Pınar ÇAPAN                          Cemile KOÇ                         Asuman ALTUNDAL                  Meltem GÜRBÜZ</t>
  </si>
  <si>
    <t>711 708 709 707 710</t>
  </si>
  <si>
    <t>01,02,2003   8.07.2002  10.08.2002   15.03.2003  21.01.2003</t>
  </si>
  <si>
    <t>07,12,2002</t>
  </si>
  <si>
    <t>10,10,2002</t>
  </si>
  <si>
    <t>21,01,2003</t>
  </si>
  <si>
    <t>GÜLSÜM GÜNGÖR</t>
  </si>
  <si>
    <t xml:space="preserve">DERYA KILINÇ                MISRA KORKMAZ                 MERCAN GÜNEŞ               BAHAR ÖZÇELİK                              KADER KIZILKAYA                                                       </t>
  </si>
  <si>
    <t>714       715         716          717       713</t>
  </si>
  <si>
    <t>15,12,2002</t>
  </si>
  <si>
    <t>SONGÜL DÜNDAR</t>
  </si>
  <si>
    <t>16,05,2002</t>
  </si>
  <si>
    <t>02,12,2002</t>
  </si>
  <si>
    <t>17,04,2002</t>
  </si>
  <si>
    <t xml:space="preserve">MERYEM YILMAZ               MİHRİBAN TURAN                     SONGÜL DÜNDAR               ARZU KIRDAR                                KEZİBAN SÖYLEMEZ                                    </t>
  </si>
  <si>
    <t>17,04,2002        27,03,2003       16,05,2002       12,08,2002         15,12,2002</t>
  </si>
  <si>
    <t>721     720      723       724     719</t>
  </si>
  <si>
    <t>12,01,2002</t>
  </si>
  <si>
    <t>CEREN AKDEMİR</t>
  </si>
  <si>
    <t>24,08,2002</t>
  </si>
  <si>
    <t>SÜMEYRA BETÜL BOĞOÇLU</t>
  </si>
  <si>
    <t xml:space="preserve">CEREN  AKDEMİR            KEBİRE NUR ARSLAN    SÜMEYRA BETÜL BOĞOÇLU         ZÜLHA ARMUTCU         RÜMEYSA KIRIMLI                                                                  RÜMEYSA KIRIMLI                    </t>
  </si>
  <si>
    <t>12,01,2002     01.01.2002   25.08.2002   01,08,2002     25,06,2002</t>
  </si>
  <si>
    <t>726     730       729       725       727</t>
  </si>
  <si>
    <t>AKÇAABAT MEVLÜT SELAMİ YARDIM O.O</t>
  </si>
  <si>
    <t>10,09,2003</t>
  </si>
  <si>
    <t>12,03,2002</t>
  </si>
  <si>
    <r>
      <t xml:space="preserve">ARZU KÜÇÜKASLAN                  SAMİRA YILMAZ                     TUANA SİVRİKAYA                   SEÇİL  AKKOL                           </t>
    </r>
    <r>
      <rPr>
        <i/>
        <sz val="11"/>
        <rFont val="Cambria"/>
        <family val="1"/>
      </rPr>
      <t xml:space="preserve">ASLI GÖNÜ LDEĞERMENCİ                             </t>
    </r>
  </si>
  <si>
    <t>736 734 733  731    735</t>
  </si>
  <si>
    <t xml:space="preserve"> </t>
  </si>
  <si>
    <t>05.02.2003   17.03.2003   01.01.2003    14.10.2002     05.04.2002</t>
  </si>
  <si>
    <t xml:space="preserve">SELENAY BÜLBÜL             AYŞENUR SARAÇ                 SEDEF  ŞENTÜRK                ZUHAL BİRİNCİ                 SELİNAY CEVHER                                                                                        </t>
  </si>
  <si>
    <t>740   741   739   738   737</t>
  </si>
  <si>
    <t xml:space="preserve">25.10.2002     02,01,2002          24.03.2002          08.08.2003              10.04.2003       </t>
  </si>
  <si>
    <t>KARS GENÇLİK KULÜBÜ</t>
  </si>
  <si>
    <t>09,09,2002</t>
  </si>
  <si>
    <t>13,09,.2002</t>
  </si>
  <si>
    <t>16,06,2002</t>
  </si>
  <si>
    <t>TUĞÇE TOPÇU</t>
  </si>
  <si>
    <t>BÜŞRA ALTINBAŞ</t>
  </si>
  <si>
    <t>756   759   755   758   757</t>
  </si>
  <si>
    <t xml:space="preserve">BÜŞRA  ALTINBAŞ                          AYŞENUR GÜNEYSU     ALEYNA KUL                NAZLICAN GÜL                        DAMLA DURAK                                              </t>
  </si>
  <si>
    <t>13,09,2002                 06,06,.2002               09,09,2002        19,03,2002           04,11,2002</t>
  </si>
  <si>
    <t>761   763    765    766   762</t>
  </si>
  <si>
    <t>05,10,2002</t>
  </si>
  <si>
    <t>23,09,2002</t>
  </si>
  <si>
    <t>01,11,2002</t>
  </si>
  <si>
    <t>AYŞEGÜL SEYİS</t>
  </si>
  <si>
    <t>SUDE ÇİL</t>
  </si>
  <si>
    <t>FEYZANUR KAN</t>
  </si>
  <si>
    <t>İLAYDA BOZALİ</t>
  </si>
  <si>
    <t>SUE ÇİL                                          FEYZANUR KAN                    SILA KANBER                 MERVE TEZCAN                 AYŞEGÜL SEYİS</t>
  </si>
  <si>
    <t>TRABZON DARICA ORTAOKULU</t>
  </si>
  <si>
    <t>4</t>
  </si>
  <si>
    <t>2</t>
  </si>
  <si>
    <t>1</t>
  </si>
  <si>
    <t>5</t>
  </si>
  <si>
    <t>3</t>
  </si>
  <si>
    <t>6</t>
  </si>
  <si>
    <t>7</t>
  </si>
  <si>
    <t>15,03,2003</t>
  </si>
  <si>
    <t>08,07,2002</t>
  </si>
  <si>
    <t>10,08,2002</t>
  </si>
  <si>
    <t>09,06,2002  27,06,2003   19,02,2002   19,01,2003    25,11,2003</t>
  </si>
  <si>
    <t xml:space="preserve">Nisanur KALYONCU             </t>
  </si>
  <si>
    <t>09,06,2002</t>
  </si>
  <si>
    <t>O</t>
  </si>
  <si>
    <t>X</t>
  </si>
  <si>
    <t>NM</t>
  </si>
  <si>
    <t>ASLI GÖNÜL DEĞERMENCİ</t>
  </si>
  <si>
    <t>8</t>
  </si>
  <si>
    <t>9</t>
  </si>
  <si>
    <t>10</t>
  </si>
  <si>
    <t>11</t>
  </si>
  <si>
    <t>10,10,2002       29,08,2003     07,12,2002    09,04,2003    13,05,2003</t>
  </si>
  <si>
    <t>24,08,2002   23,09,2002   29,08,2002   13,05,2002   05,10,2002</t>
  </si>
  <si>
    <t xml:space="preserve">ARZU KÜÇÜKASLAN                  SAMİRA YILMAZ                     TUANA SİVRİKAYA                   SEÇİL  AKKOL                           ASLI GÖNÜ LDEĞERMENCİ                             </t>
  </si>
  <si>
    <t>Katılan Takım Sayısı :</t>
  </si>
  <si>
    <t>Trabzon Atletizm İl Temsilciliği</t>
  </si>
  <si>
    <t>TAF-Türkcell Küçükler Festivali (TRABZON GRUBU)</t>
  </si>
  <si>
    <t/>
  </si>
  <si>
    <t>80M--</t>
  </si>
  <si>
    <t>1000M--</t>
  </si>
  <si>
    <t>UZUN-</t>
  </si>
  <si>
    <t>YÜKSEK-</t>
  </si>
  <si>
    <t>FIRLATMA TOPU-</t>
  </si>
  <si>
    <t>5X80M--</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</si>
</sst>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0000"/>
    <numFmt numFmtId="222" formatCode="0;[Red]0"/>
  </numFmts>
  <fonts count="14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sz val="10"/>
      <color indexed="8"/>
      <name val="Cambria"/>
      <family val="1"/>
    </font>
    <font>
      <sz val="11"/>
      <color indexed="8"/>
      <name val="Cambria"/>
      <family val="1"/>
    </font>
    <font>
      <sz val="12"/>
      <color indexed="8"/>
      <name val="Cambria"/>
      <family val="1"/>
    </font>
    <font>
      <i/>
      <sz val="12"/>
      <name val="Cambria"/>
      <family val="1"/>
    </font>
    <font>
      <i/>
      <sz val="11"/>
      <name val="Cambria"/>
      <family val="1"/>
    </font>
    <font>
      <sz val="11"/>
      <name val="Cambria"/>
      <family val="1"/>
    </font>
    <font>
      <sz val="36"/>
      <name val="Arial"/>
      <family val="2"/>
    </font>
    <font>
      <u val="single"/>
      <sz val="8.5"/>
      <color indexed="12"/>
      <name val="Arial"/>
      <family val="2"/>
    </font>
    <font>
      <sz val="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sz val="11"/>
      <color theme="1"/>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28"/>
      <color rgb="FFFF0000"/>
      <name val="Cambria"/>
      <family val="1"/>
    </font>
    <font>
      <b/>
      <sz val="14"/>
      <color theme="1"/>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47">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54"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3"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51" fillId="0" borderId="0" xfId="53" applyFont="1" applyFill="1" applyBorder="1" applyAlignment="1">
      <alignment horizontal="center" vertical="center"/>
      <protection/>
    </xf>
    <xf numFmtId="0" fontId="104" fillId="0" borderId="0" xfId="53" applyFont="1" applyFill="1" applyBorder="1" applyAlignment="1">
      <alignment horizontal="center" vertical="center"/>
      <protection/>
    </xf>
    <xf numFmtId="1" fontId="51" fillId="0" borderId="0" xfId="53" applyNumberFormat="1" applyFont="1" applyFill="1" applyBorder="1" applyAlignment="1">
      <alignment horizontal="center" vertical="center"/>
      <protection/>
    </xf>
    <xf numFmtId="14" fontId="51" fillId="0" borderId="0" xfId="53" applyNumberFormat="1" applyFont="1" applyFill="1" applyBorder="1" applyAlignment="1">
      <alignment horizontal="center" vertical="center"/>
      <protection/>
    </xf>
    <xf numFmtId="203" fontId="51"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5" fillId="25" borderId="12" xfId="53" applyFont="1" applyFill="1" applyBorder="1" applyAlignment="1">
      <alignment horizontal="center" vertical="center" wrapText="1"/>
      <protection/>
    </xf>
    <xf numFmtId="14" fontId="105" fillId="25" borderId="12" xfId="53" applyNumberFormat="1" applyFont="1" applyFill="1" applyBorder="1" applyAlignment="1">
      <alignment horizontal="center" vertical="center" wrapText="1"/>
      <protection/>
    </xf>
    <xf numFmtId="0" fontId="105" fillId="25" borderId="12" xfId="53" applyNumberFormat="1" applyFont="1" applyFill="1" applyBorder="1" applyAlignment="1">
      <alignment horizontal="center" vertical="center" wrapText="1"/>
      <protection/>
    </xf>
    <xf numFmtId="0" fontId="106"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51"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8" fillId="25" borderId="10" xfId="53" applyFont="1" applyFill="1" applyBorder="1" applyAlignment="1" applyProtection="1">
      <alignment vertical="center" wrapText="1"/>
      <protection locked="0"/>
    </xf>
    <xf numFmtId="0" fontId="59" fillId="25" borderId="10" xfId="53" applyFont="1" applyFill="1" applyBorder="1" applyAlignment="1" applyProtection="1">
      <alignment vertical="center" wrapText="1"/>
      <protection locked="0"/>
    </xf>
    <xf numFmtId="0" fontId="59" fillId="0" borderId="0" xfId="53" applyFont="1" applyAlignment="1" applyProtection="1">
      <alignment vertical="center" wrapText="1"/>
      <protection locked="0"/>
    </xf>
    <xf numFmtId="0" fontId="59"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207" fontId="42" fillId="0" borderId="12" xfId="53" applyNumberFormat="1" applyFont="1" applyFill="1" applyBorder="1" applyAlignment="1">
      <alignment horizontal="center" vertical="center"/>
      <protection/>
    </xf>
    <xf numFmtId="0" fontId="60"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7"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4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62" fillId="0" borderId="12" xfId="0" applyFont="1" applyBorder="1" applyAlignment="1">
      <alignment vertical="center" wrapText="1"/>
    </xf>
    <xf numFmtId="0" fontId="62" fillId="0" borderId="0" xfId="0" applyFont="1" applyAlignment="1">
      <alignment vertical="center" wrapText="1"/>
    </xf>
    <xf numFmtId="0" fontId="63" fillId="5" borderId="0" xfId="0" applyFont="1" applyFill="1" applyAlignment="1">
      <alignment horizontal="center" vertical="center"/>
    </xf>
    <xf numFmtId="181" fontId="108" fillId="28" borderId="12" xfId="0" applyNumberFormat="1" applyFont="1" applyFill="1" applyBorder="1" applyAlignment="1">
      <alignment horizontal="center" vertical="center" wrapText="1"/>
    </xf>
    <xf numFmtId="0" fontId="109" fillId="29" borderId="12" xfId="48" applyFont="1" applyFill="1" applyBorder="1" applyAlignment="1" applyProtection="1">
      <alignment horizontal="center" vertical="center" wrapText="1"/>
      <protection/>
    </xf>
    <xf numFmtId="0" fontId="63" fillId="0" borderId="0" xfId="0" applyFont="1" applyAlignment="1">
      <alignment horizontal="center" vertical="center"/>
    </xf>
    <xf numFmtId="0" fontId="28" fillId="0" borderId="0" xfId="0" applyFont="1" applyFill="1" applyBorder="1" applyAlignment="1">
      <alignment vertical="center" wrapText="1"/>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4"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3" fillId="0" borderId="0" xfId="0" applyFont="1" applyFill="1" applyAlignment="1">
      <alignment horizontal="center" vertical="center"/>
    </xf>
    <xf numFmtId="0" fontId="63" fillId="0" borderId="0" xfId="0" applyFont="1" applyAlignment="1">
      <alignment horizontal="center" vertical="center" wrapText="1"/>
    </xf>
    <xf numFmtId="0" fontId="63"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10" fillId="25" borderId="12" xfId="0" applyFont="1" applyFill="1" applyBorder="1" applyAlignment="1">
      <alignment horizontal="left" vertical="center" wrapText="1"/>
    </xf>
    <xf numFmtId="0" fontId="110" fillId="25" borderId="12" xfId="0" applyFont="1" applyFill="1" applyBorder="1" applyAlignment="1">
      <alignment vertical="center" wrapText="1"/>
    </xf>
    <xf numFmtId="0" fontId="111" fillId="30" borderId="12" xfId="0" applyFont="1" applyFill="1" applyBorder="1" applyAlignment="1">
      <alignment horizontal="center" vertical="center" wrapText="1"/>
    </xf>
    <xf numFmtId="14" fontId="106" fillId="25" borderId="12" xfId="53" applyNumberFormat="1" applyFont="1" applyFill="1" applyBorder="1" applyAlignment="1">
      <alignment horizontal="center" vertical="center" wrapText="1"/>
      <protection/>
    </xf>
    <xf numFmtId="0" fontId="106"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12"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10" fillId="29" borderId="12" xfId="48" applyFont="1" applyFill="1" applyBorder="1" applyAlignment="1" applyProtection="1">
      <alignment horizontal="left" vertical="center" wrapText="1"/>
      <protection/>
    </xf>
    <xf numFmtId="0" fontId="110" fillId="29" borderId="12" xfId="48" applyFont="1" applyFill="1" applyBorder="1" applyAlignment="1" applyProtection="1">
      <alignment horizontal="center" vertical="center" wrapText="1"/>
      <protection/>
    </xf>
    <xf numFmtId="0" fontId="113" fillId="2" borderId="12" xfId="0" applyFont="1" applyFill="1" applyBorder="1" applyAlignment="1">
      <alignment horizontal="center" vertical="center" wrapText="1"/>
    </xf>
    <xf numFmtId="0" fontId="46" fillId="0" borderId="0" xfId="0" applyFont="1" applyBorder="1" applyAlignment="1">
      <alignment vertical="center" wrapText="1"/>
    </xf>
    <xf numFmtId="0" fontId="114" fillId="25" borderId="12" xfId="0" applyNumberFormat="1" applyFont="1" applyFill="1" applyBorder="1" applyAlignment="1">
      <alignment horizontal="center" vertical="center" wrapText="1"/>
    </xf>
    <xf numFmtId="0" fontId="115" fillId="25" borderId="12" xfId="0" applyNumberFormat="1" applyFont="1" applyFill="1" applyBorder="1" applyAlignment="1">
      <alignment horizontal="center" vertical="center" wrapText="1"/>
    </xf>
    <xf numFmtId="14" fontId="115" fillId="25" borderId="12" xfId="0" applyNumberFormat="1" applyFont="1" applyFill="1" applyBorder="1" applyAlignment="1">
      <alignment horizontal="center" vertical="center" wrapText="1"/>
    </xf>
    <xf numFmtId="0" fontId="115" fillId="25" borderId="12" xfId="0" applyNumberFormat="1" applyFont="1" applyFill="1" applyBorder="1" applyAlignment="1">
      <alignment horizontal="left" vertical="center" wrapText="1"/>
    </xf>
    <xf numFmtId="203" fontId="115" fillId="25" borderId="12" xfId="0" applyNumberFormat="1" applyFont="1" applyFill="1" applyBorder="1" applyAlignment="1">
      <alignment horizontal="center" vertical="center" wrapText="1"/>
    </xf>
    <xf numFmtId="180" fontId="115" fillId="25" borderId="12" xfId="0" applyNumberFormat="1" applyFont="1" applyFill="1" applyBorder="1" applyAlignment="1">
      <alignment horizontal="center" vertical="center" wrapText="1"/>
    </xf>
    <xf numFmtId="0" fontId="69" fillId="0" borderId="0" xfId="0" applyFont="1" applyAlignment="1">
      <alignment vertical="center" wrapText="1"/>
    </xf>
    <xf numFmtId="0" fontId="116" fillId="0" borderId="0" xfId="0" applyFont="1" applyFill="1" applyAlignment="1">
      <alignment/>
    </xf>
    <xf numFmtId="0" fontId="117" fillId="0" borderId="12" xfId="48" applyNumberFormat="1" applyFont="1" applyFill="1" applyBorder="1" applyAlignment="1" applyProtection="1">
      <alignment horizontal="center" vertical="center" wrapText="1"/>
      <protection/>
    </xf>
    <xf numFmtId="14" fontId="118" fillId="26" borderId="12" xfId="48" applyNumberFormat="1" applyFont="1" applyFill="1" applyBorder="1" applyAlignment="1" applyProtection="1">
      <alignment horizontal="center" vertical="center" wrapText="1"/>
      <protection/>
    </xf>
    <xf numFmtId="203" fontId="118" fillId="26" borderId="12" xfId="48" applyNumberFormat="1" applyFont="1" applyFill="1" applyBorder="1" applyAlignment="1" applyProtection="1">
      <alignment horizontal="center" vertical="center" wrapText="1"/>
      <protection/>
    </xf>
    <xf numFmtId="1" fontId="118" fillId="26" borderId="12" xfId="48" applyNumberFormat="1" applyFont="1" applyFill="1" applyBorder="1" applyAlignment="1" applyProtection="1">
      <alignment horizontal="center" vertical="center" wrapText="1"/>
      <protection/>
    </xf>
    <xf numFmtId="49" fontId="118" fillId="26" borderId="12" xfId="48" applyNumberFormat="1" applyFont="1" applyFill="1" applyBorder="1" applyAlignment="1" applyProtection="1">
      <alignment horizontal="center" vertical="center" wrapText="1"/>
      <protection/>
    </xf>
    <xf numFmtId="0" fontId="69" fillId="26" borderId="12" xfId="0" applyNumberFormat="1" applyFont="1" applyFill="1" applyBorder="1" applyAlignment="1">
      <alignment horizontal="left" vertical="center" wrapText="1"/>
    </xf>
    <xf numFmtId="180" fontId="69" fillId="26" borderId="12" xfId="0" applyNumberFormat="1" applyFont="1" applyFill="1" applyBorder="1" applyAlignment="1">
      <alignment horizontal="center" vertical="center" wrapText="1"/>
    </xf>
    <xf numFmtId="203" fontId="69" fillId="26" borderId="12" xfId="0" applyNumberFormat="1" applyFont="1" applyFill="1" applyBorder="1" applyAlignment="1">
      <alignment horizontal="center" vertical="center" wrapText="1"/>
    </xf>
    <xf numFmtId="0" fontId="69" fillId="26" borderId="12" xfId="0" applyNumberFormat="1" applyFont="1" applyFill="1" applyBorder="1" applyAlignment="1">
      <alignment horizontal="center" vertical="center" wrapText="1"/>
    </xf>
    <xf numFmtId="0" fontId="118" fillId="26" borderId="12" xfId="48" applyNumberFormat="1" applyFont="1" applyFill="1" applyBorder="1" applyAlignment="1" applyProtection="1">
      <alignment horizontal="left" vertical="center" wrapText="1"/>
      <protection/>
    </xf>
    <xf numFmtId="0" fontId="119" fillId="26" borderId="12" xfId="48" applyNumberFormat="1" applyFont="1" applyFill="1" applyBorder="1" applyAlignment="1" applyProtection="1">
      <alignment horizontal="center" vertical="center" wrapText="1"/>
      <protection/>
    </xf>
    <xf numFmtId="0" fontId="113" fillId="31" borderId="13" xfId="0" applyFont="1" applyFill="1" applyBorder="1" applyAlignment="1">
      <alignment vertical="center" wrapText="1"/>
    </xf>
    <xf numFmtId="0" fontId="0" fillId="0" borderId="0" xfId="0" applyNumberFormat="1" applyFont="1" applyAlignment="1">
      <alignment horizontal="left"/>
    </xf>
    <xf numFmtId="0" fontId="112"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0" fillId="32" borderId="19" xfId="0" applyNumberFormat="1" applyFont="1" applyFill="1" applyBorder="1" applyAlignment="1">
      <alignment vertical="center" wrapText="1"/>
    </xf>
    <xf numFmtId="180" fontId="120"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3" applyNumberFormat="1" applyFont="1" applyFill="1" applyBorder="1" applyAlignment="1" applyProtection="1">
      <alignment horizontal="center" vertical="center" wrapText="1"/>
      <protection locked="0"/>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4" fillId="28" borderId="12" xfId="53" applyFont="1" applyFill="1" applyBorder="1" applyAlignment="1" applyProtection="1">
      <alignment horizontal="center" vertical="center" wrapText="1"/>
      <protection locked="0"/>
    </xf>
    <xf numFmtId="0" fontId="108" fillId="0" borderId="0" xfId="53" applyFont="1" applyFill="1" applyAlignment="1" applyProtection="1">
      <alignment horizontal="center" wrapText="1"/>
      <protection locked="0"/>
    </xf>
    <xf numFmtId="1" fontId="109"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6" fillId="25" borderId="12" xfId="53" applyNumberFormat="1" applyFont="1" applyFill="1" applyBorder="1" applyAlignment="1">
      <alignment horizontal="center" vertical="center" wrapText="1"/>
      <protection/>
    </xf>
    <xf numFmtId="206" fontId="51"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2"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9" fillId="26" borderId="12" xfId="0" applyNumberFormat="1" applyFont="1" applyFill="1" applyBorder="1" applyAlignment="1">
      <alignment horizontal="center" vertical="center" wrapText="1"/>
    </xf>
    <xf numFmtId="206" fontId="69" fillId="26" borderId="12" xfId="0" applyNumberFormat="1" applyFont="1" applyFill="1" applyBorder="1" applyAlignment="1">
      <alignment horizontal="center" vertical="center" wrapText="1"/>
    </xf>
    <xf numFmtId="0" fontId="107"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63" fillId="26" borderId="0" xfId="0" applyFont="1" applyFill="1" applyBorder="1" applyAlignment="1">
      <alignment vertical="center"/>
    </xf>
    <xf numFmtId="0" fontId="63" fillId="26" borderId="0" xfId="0" applyFont="1" applyFill="1" applyAlignment="1">
      <alignment vertical="center"/>
    </xf>
    <xf numFmtId="0" fontId="36" fillId="26" borderId="0" xfId="0" applyFont="1" applyFill="1" applyAlignment="1">
      <alignment vertical="center"/>
    </xf>
    <xf numFmtId="0" fontId="33" fillId="26" borderId="23" xfId="53" applyFont="1" applyFill="1" applyBorder="1" applyAlignment="1" applyProtection="1">
      <alignment horizontal="center" vertical="center" wrapText="1"/>
      <protection locked="0"/>
    </xf>
    <xf numFmtId="0" fontId="109"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10" fillId="29" borderId="12" xfId="48" applyNumberFormat="1" applyFont="1" applyFill="1" applyBorder="1" applyAlignment="1" applyProtection="1">
      <alignment horizontal="center" vertical="center" wrapText="1"/>
      <protection/>
    </xf>
    <xf numFmtId="181" fontId="108"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10" fillId="28" borderId="12" xfId="48" applyNumberFormat="1" applyFont="1" applyFill="1" applyBorder="1" applyAlignment="1" applyProtection="1">
      <alignment vertical="center" wrapText="1"/>
      <protection/>
    </xf>
    <xf numFmtId="0" fontId="121" fillId="0" borderId="12" xfId="53" applyFont="1" applyFill="1" applyBorder="1" applyAlignment="1">
      <alignment horizontal="center" vertical="center"/>
      <protection/>
    </xf>
    <xf numFmtId="207" fontId="109" fillId="25" borderId="10" xfId="53" applyNumberFormat="1" applyFont="1" applyFill="1" applyBorder="1" applyAlignment="1" applyProtection="1">
      <alignment vertical="center" wrapText="1"/>
      <protection locked="0"/>
    </xf>
    <xf numFmtId="207" fontId="109"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8" fillId="25" borderId="11" xfId="53" applyFont="1" applyFill="1" applyBorder="1" applyAlignment="1" applyProtection="1">
      <alignment horizontal="right" vertical="center" wrapText="1"/>
      <protection locked="0"/>
    </xf>
    <xf numFmtId="207" fontId="109"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10" fillId="31" borderId="0" xfId="53" applyFont="1" applyFill="1" applyBorder="1" applyAlignment="1">
      <alignment horizontal="center" vertical="center"/>
      <protection/>
    </xf>
    <xf numFmtId="0" fontId="105" fillId="31" borderId="0" xfId="53" applyFont="1" applyFill="1" applyBorder="1" applyAlignment="1">
      <alignment horizontal="center" vertical="center" wrapText="1"/>
      <protection/>
    </xf>
    <xf numFmtId="203" fontId="51"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9" fillId="0" borderId="12" xfId="0" applyFont="1" applyBorder="1" applyAlignment="1">
      <alignment horizontal="center" vertical="center"/>
    </xf>
    <xf numFmtId="0" fontId="122"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11"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5" fillId="0" borderId="0" xfId="53" applyFont="1" applyAlignment="1" applyProtection="1">
      <alignment horizontal="center" vertical="center" wrapText="1"/>
      <protection locked="0"/>
    </xf>
    <xf numFmtId="0" fontId="75" fillId="0" borderId="0" xfId="53" applyFont="1" applyFill="1" applyAlignment="1">
      <alignment horizontal="center" vertical="center"/>
      <protection/>
    </xf>
    <xf numFmtId="0" fontId="76" fillId="0" borderId="0" xfId="53" applyFont="1" applyFill="1" applyAlignment="1">
      <alignment horizontal="center" vertical="center"/>
      <protection/>
    </xf>
    <xf numFmtId="207" fontId="75" fillId="0" borderId="0" xfId="53" applyNumberFormat="1" applyFont="1" applyAlignment="1" applyProtection="1">
      <alignment horizontal="center" vertical="center" wrapText="1"/>
      <protection locked="0"/>
    </xf>
    <xf numFmtId="207" fontId="75" fillId="0" borderId="0" xfId="53" applyNumberFormat="1" applyFont="1" applyFill="1" applyAlignment="1">
      <alignment horizontal="center" vertical="center"/>
      <protection/>
    </xf>
    <xf numFmtId="207" fontId="76"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10" fillId="30" borderId="24" xfId="53" applyFont="1" applyFill="1" applyBorder="1" applyAlignment="1">
      <alignment vertical="center"/>
      <protection/>
    </xf>
    <xf numFmtId="0" fontId="110" fillId="30" borderId="23" xfId="53" applyFont="1" applyFill="1" applyBorder="1" applyAlignment="1">
      <alignment vertical="center"/>
      <protection/>
    </xf>
    <xf numFmtId="0" fontId="110" fillId="30" borderId="25" xfId="53" applyFont="1" applyFill="1" applyBorder="1" applyAlignment="1">
      <alignment vertical="center"/>
      <protection/>
    </xf>
    <xf numFmtId="0" fontId="123" fillId="30" borderId="23" xfId="53" applyFont="1" applyFill="1" applyBorder="1" applyAlignment="1">
      <alignment horizontal="right" vertical="center"/>
      <protection/>
    </xf>
    <xf numFmtId="49" fontId="124" fillId="30" borderId="23" xfId="53" applyNumberFormat="1" applyFont="1" applyFill="1" applyBorder="1" applyAlignment="1">
      <alignment horizontal="left" vertical="center"/>
      <protection/>
    </xf>
    <xf numFmtId="0" fontId="23" fillId="0" borderId="12" xfId="0" applyFont="1" applyBorder="1" applyAlignment="1">
      <alignment horizontal="center" vertical="center"/>
    </xf>
    <xf numFmtId="0" fontId="109" fillId="0" borderId="12" xfId="53" applyFont="1" applyFill="1" applyBorder="1" applyAlignment="1" applyProtection="1">
      <alignment horizontal="left" vertical="center" wrapText="1"/>
      <protection hidden="1"/>
    </xf>
    <xf numFmtId="0" fontId="109"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5" fillId="34" borderId="12" xfId="53" applyFont="1" applyFill="1" applyBorder="1" applyAlignment="1" applyProtection="1">
      <alignment horizontal="center" vertical="center" wrapText="1"/>
      <protection locked="0"/>
    </xf>
    <xf numFmtId="203" fontId="36" fillId="34" borderId="12" xfId="53" applyNumberFormat="1"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09" fillId="26" borderId="26" xfId="53" applyFont="1" applyFill="1" applyBorder="1" applyAlignment="1" applyProtection="1">
      <alignment horizontal="left" vertical="center" wrapText="1"/>
      <protection hidden="1"/>
    </xf>
    <xf numFmtId="0" fontId="109"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5" fillId="26" borderId="26" xfId="53" applyFont="1" applyFill="1" applyBorder="1" applyAlignment="1" applyProtection="1">
      <alignment horizontal="center" vertical="center" wrapText="1"/>
      <protection locked="0"/>
    </xf>
    <xf numFmtId="203" fontId="36" fillId="26" borderId="26" xfId="53" applyNumberFormat="1"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09" fillId="26" borderId="12" xfId="53" applyFont="1" applyFill="1" applyBorder="1" applyAlignment="1" applyProtection="1">
      <alignment horizontal="left" vertical="center" wrapText="1"/>
      <protection hidden="1"/>
    </xf>
    <xf numFmtId="0" fontId="109"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5" fillId="26" borderId="12" xfId="53" applyFont="1" applyFill="1" applyBorder="1" applyAlignment="1" applyProtection="1">
      <alignment horizontal="center" vertical="center" wrapText="1"/>
      <protection locked="0"/>
    </xf>
    <xf numFmtId="203" fontId="36" fillId="26" borderId="12" xfId="53" applyNumberFormat="1" applyFont="1" applyFill="1" applyBorder="1" applyAlignment="1" applyProtection="1">
      <alignment horizontal="center" vertical="center" wrapText="1"/>
      <protection locked="0"/>
    </xf>
    <xf numFmtId="0" fontId="109" fillId="0" borderId="26" xfId="53" applyFont="1" applyFill="1" applyBorder="1" applyAlignment="1" applyProtection="1">
      <alignment horizontal="left" vertical="center" wrapText="1"/>
      <protection hidden="1"/>
    </xf>
    <xf numFmtId="0" fontId="109"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5" fillId="34" borderId="26" xfId="53" applyFont="1" applyFill="1" applyBorder="1" applyAlignment="1" applyProtection="1">
      <alignment horizontal="center" vertical="center" wrapText="1"/>
      <protection locked="0"/>
    </xf>
    <xf numFmtId="203" fontId="36" fillId="34" borderId="26" xfId="53" applyNumberFormat="1"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0" fontId="109" fillId="34" borderId="27" xfId="53" applyFont="1" applyFill="1" applyBorder="1" applyAlignment="1" applyProtection="1">
      <alignment horizontal="center" vertical="center" wrapText="1"/>
      <protection hidden="1"/>
    </xf>
    <xf numFmtId="14" fontId="36" fillId="34" borderId="27" xfId="53" applyNumberFormat="1" applyFont="1" applyFill="1" applyBorder="1" applyAlignment="1" applyProtection="1">
      <alignment horizontal="center" vertical="center" wrapText="1"/>
      <protection locked="0"/>
    </xf>
    <xf numFmtId="0" fontId="36" fillId="34" borderId="27" xfId="53" applyFont="1" applyFill="1" applyBorder="1" applyAlignment="1" applyProtection="1">
      <alignment vertical="center" wrapText="1"/>
      <protection locked="0"/>
    </xf>
    <xf numFmtId="0" fontId="36" fillId="34" borderId="27" xfId="53" applyFont="1" applyFill="1" applyBorder="1" applyAlignment="1" applyProtection="1">
      <alignment horizontal="left" vertical="center" wrapText="1"/>
      <protection locked="0"/>
    </xf>
    <xf numFmtId="0" fontId="125" fillId="34" borderId="27" xfId="53" applyFont="1" applyFill="1" applyBorder="1" applyAlignment="1" applyProtection="1">
      <alignment horizontal="center" vertical="center" wrapText="1"/>
      <protection locked="0"/>
    </xf>
    <xf numFmtId="203" fontId="36" fillId="34" borderId="27" xfId="53" applyNumberFormat="1"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lignment horizontal="center" vertical="center"/>
      <protection/>
    </xf>
    <xf numFmtId="0" fontId="126" fillId="0" borderId="12" xfId="53" applyFont="1" applyFill="1" applyBorder="1" applyAlignment="1">
      <alignment horizontal="center" vertical="center"/>
      <protection/>
    </xf>
    <xf numFmtId="203" fontId="42" fillId="0" borderId="12" xfId="53" applyNumberFormat="1" applyFont="1" applyFill="1" applyBorder="1" applyAlignment="1">
      <alignment horizontal="center" vertical="center"/>
      <protection/>
    </xf>
    <xf numFmtId="206" fontId="42" fillId="0" borderId="12" xfId="53" applyNumberFormat="1" applyFont="1" applyFill="1" applyBorder="1" applyAlignment="1">
      <alignment horizontal="center" vertical="center"/>
      <protection/>
    </xf>
    <xf numFmtId="0" fontId="127" fillId="0" borderId="12" xfId="53" applyFont="1" applyFill="1" applyBorder="1" applyAlignment="1">
      <alignment horizontal="center" vertical="center" wrapText="1"/>
      <protection/>
    </xf>
    <xf numFmtId="0" fontId="42" fillId="0" borderId="12" xfId="53" applyFont="1" applyFill="1" applyBorder="1" applyAlignment="1" applyProtection="1">
      <alignment horizontal="center" vertical="center" wrapText="1"/>
      <protection locked="0"/>
    </xf>
    <xf numFmtId="0" fontId="126"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14"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0" fontId="36" fillId="0" borderId="12" xfId="53" applyNumberFormat="1" applyFont="1" applyFill="1" applyBorder="1" applyAlignment="1" applyProtection="1">
      <alignment horizontal="left" vertical="center" wrapText="1"/>
      <protection hidden="1"/>
    </xf>
    <xf numFmtId="1" fontId="127" fillId="0" borderId="12" xfId="53" applyNumberFormat="1" applyFont="1" applyFill="1" applyBorder="1" applyAlignment="1" applyProtection="1">
      <alignment horizontal="center" vertical="center" wrapText="1"/>
      <protection hidden="1"/>
    </xf>
    <xf numFmtId="14" fontId="127" fillId="0" borderId="12" xfId="53" applyNumberFormat="1" applyFont="1" applyFill="1" applyBorder="1" applyAlignment="1" applyProtection="1">
      <alignment horizontal="center" vertical="center" wrapText="1"/>
      <protection hidden="1"/>
    </xf>
    <xf numFmtId="0" fontId="127" fillId="0" borderId="12" xfId="53" applyFont="1" applyFill="1" applyBorder="1" applyAlignment="1" applyProtection="1">
      <alignment vertical="center" wrapText="1"/>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8" fillId="0" borderId="12" xfId="53" applyFont="1" applyFill="1" applyBorder="1" applyAlignment="1">
      <alignment horizontal="center" vertical="center"/>
      <protection/>
    </xf>
    <xf numFmtId="1" fontId="129" fillId="0" borderId="12" xfId="53" applyNumberFormat="1" applyFont="1" applyFill="1" applyBorder="1" applyAlignment="1" applyProtection="1">
      <alignment horizontal="center" vertical="center" wrapText="1"/>
      <protection hidden="1"/>
    </xf>
    <xf numFmtId="14" fontId="129" fillId="0" borderId="12" xfId="53" applyNumberFormat="1" applyFont="1" applyFill="1" applyBorder="1" applyAlignment="1" applyProtection="1">
      <alignment horizontal="center" vertical="center" wrapText="1"/>
      <protection hidden="1"/>
    </xf>
    <xf numFmtId="0" fontId="129" fillId="0" borderId="12" xfId="53" applyFont="1" applyFill="1" applyBorder="1" applyAlignment="1" applyProtection="1">
      <alignment horizontal="left" vertical="center" wrapText="1"/>
      <protection hidden="1"/>
    </xf>
    <xf numFmtId="181" fontId="108" fillId="28" borderId="25" xfId="0" applyNumberFormat="1" applyFont="1" applyFill="1" applyBorder="1" applyAlignment="1">
      <alignment horizontal="center" vertical="center" wrapText="1"/>
    </xf>
    <xf numFmtId="203" fontId="82" fillId="0" borderId="12" xfId="0" applyNumberFormat="1" applyFont="1" applyBorder="1" applyAlignment="1" applyProtection="1">
      <alignment horizontal="center" vertical="center"/>
      <protection hidden="1"/>
    </xf>
    <xf numFmtId="207" fontId="82" fillId="31" borderId="12" xfId="0" applyNumberFormat="1" applyFont="1" applyFill="1" applyBorder="1" applyAlignment="1" applyProtection="1">
      <alignment horizontal="center" vertical="center"/>
      <protection hidden="1"/>
    </xf>
    <xf numFmtId="206" fontId="82" fillId="31" borderId="12" xfId="0" applyNumberFormat="1" applyFont="1" applyFill="1" applyBorder="1" applyAlignment="1" applyProtection="1">
      <alignment horizontal="center" vertical="center"/>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center" vertical="center"/>
      <protection hidden="1"/>
    </xf>
    <xf numFmtId="0" fontId="126"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7" fillId="35" borderId="12" xfId="53"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3" applyFont="1" applyFill="1" applyBorder="1" applyAlignment="1" applyProtection="1">
      <alignment horizontal="center" vertical="center"/>
      <protection locked="0"/>
    </xf>
    <xf numFmtId="14" fontId="42" fillId="0" borderId="12" xfId="53" applyNumberFormat="1"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7"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3" fillId="0" borderId="12" xfId="53" applyNumberFormat="1" applyFont="1" applyFill="1" applyBorder="1" applyAlignment="1" applyProtection="1">
      <alignment horizontal="center" vertical="center"/>
      <protection locked="0"/>
    </xf>
    <xf numFmtId="49" fontId="83" fillId="34" borderId="12" xfId="53" applyNumberFormat="1" applyFont="1" applyFill="1" applyBorder="1" applyAlignment="1" applyProtection="1">
      <alignment horizontal="center" vertical="center"/>
      <protection locked="0"/>
    </xf>
    <xf numFmtId="49" fontId="83" fillId="34" borderId="12" xfId="53" applyNumberFormat="1" applyFont="1" applyFill="1" applyBorder="1" applyAlignment="1" applyProtection="1">
      <alignment vertical="center"/>
      <protection locked="0"/>
    </xf>
    <xf numFmtId="49" fontId="83" fillId="0" borderId="12" xfId="53" applyNumberFormat="1" applyFont="1" applyFill="1" applyBorder="1" applyAlignment="1" applyProtection="1">
      <alignment vertical="center"/>
      <protection locked="0"/>
    </xf>
    <xf numFmtId="0" fontId="82"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14" fontId="36" fillId="0"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5" fillId="0" borderId="12" xfId="53" applyFont="1" applyFill="1" applyBorder="1" applyAlignment="1" applyProtection="1">
      <alignment horizontal="left" vertical="center" wrapText="1"/>
      <protection locked="0"/>
    </xf>
    <xf numFmtId="206" fontId="36" fillId="25" borderId="12" xfId="53" applyNumberFormat="1" applyFont="1" applyFill="1" applyBorder="1" applyAlignment="1" applyProtection="1">
      <alignment horizontal="center" vertical="center"/>
      <protection locked="0"/>
    </xf>
    <xf numFmtId="207" fontId="43" fillId="0" borderId="12" xfId="53" applyNumberFormat="1" applyFont="1" applyFill="1" applyBorder="1" applyAlignment="1" applyProtection="1">
      <alignment horizontal="center" vertical="center" wrapText="1"/>
      <protection hidden="1"/>
    </xf>
    <xf numFmtId="186" fontId="110" fillId="25" borderId="12" xfId="53" applyNumberFormat="1" applyFont="1" applyFill="1" applyBorder="1" applyAlignment="1" applyProtection="1">
      <alignment horizontal="center" vertical="center"/>
      <protection locked="0"/>
    </xf>
    <xf numFmtId="186" fontId="110" fillId="25" borderId="12" xfId="53" applyNumberFormat="1" applyFont="1" applyFill="1" applyBorder="1" applyAlignment="1" applyProtection="1">
      <alignment horizontal="center" vertical="center" wrapText="1"/>
      <protection locked="0"/>
    </xf>
    <xf numFmtId="186" fontId="130" fillId="0" borderId="12" xfId="0" applyNumberFormat="1" applyFont="1" applyBorder="1" applyAlignment="1" applyProtection="1">
      <alignment horizontal="center" vertical="center"/>
      <protection hidden="1"/>
    </xf>
    <xf numFmtId="186" fontId="130" fillId="31" borderId="12" xfId="0" applyNumberFormat="1" applyFont="1" applyFill="1" applyBorder="1" applyAlignment="1" applyProtection="1">
      <alignment horizontal="center" vertical="center"/>
      <protection hidden="1"/>
    </xf>
    <xf numFmtId="186" fontId="130" fillId="26" borderId="12" xfId="0" applyNumberFormat="1" applyFont="1" applyFill="1" applyBorder="1" applyAlignment="1" applyProtection="1">
      <alignment horizontal="center" vertical="center"/>
      <protection hidden="1"/>
    </xf>
    <xf numFmtId="186" fontId="109" fillId="25" borderId="12" xfId="53" applyNumberFormat="1" applyFont="1" applyFill="1" applyBorder="1" applyAlignment="1" applyProtection="1">
      <alignment horizontal="center" vertical="center"/>
      <protection locked="0"/>
    </xf>
    <xf numFmtId="0" fontId="131" fillId="32" borderId="28" xfId="0" applyNumberFormat="1" applyFont="1" applyFill="1" applyBorder="1" applyAlignment="1">
      <alignment horizontal="center" vertical="center" wrapText="1"/>
    </xf>
    <xf numFmtId="207" fontId="86" fillId="25" borderId="12" xfId="53" applyNumberFormat="1" applyFont="1" applyFill="1" applyBorder="1" applyAlignment="1" applyProtection="1">
      <alignment horizontal="center" vertical="center"/>
      <protection locked="0"/>
    </xf>
    <xf numFmtId="186" fontId="132" fillId="25" borderId="12" xfId="53" applyNumberFormat="1" applyFont="1" applyFill="1" applyBorder="1" applyAlignment="1" applyProtection="1">
      <alignment horizontal="center" vertical="center"/>
      <protection locked="0"/>
    </xf>
    <xf numFmtId="207" fontId="82"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32"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7" fillId="25" borderId="12" xfId="53" applyFont="1" applyFill="1" applyBorder="1" applyAlignment="1">
      <alignment horizontal="center" vertical="center" wrapText="1"/>
      <protection/>
    </xf>
    <xf numFmtId="14" fontId="107" fillId="25" borderId="12" xfId="53" applyNumberFormat="1" applyFont="1" applyFill="1" applyBorder="1" applyAlignment="1">
      <alignment horizontal="center" vertical="center" wrapText="1"/>
      <protection/>
    </xf>
    <xf numFmtId="0" fontId="107" fillId="25" borderId="12" xfId="53" applyNumberFormat="1" applyFont="1" applyFill="1" applyBorder="1" applyAlignment="1">
      <alignment horizontal="center" vertical="center" wrapText="1"/>
      <protection/>
    </xf>
    <xf numFmtId="206" fontId="107" fillId="25" borderId="12" xfId="53" applyNumberFormat="1" applyFont="1" applyFill="1" applyBorder="1" applyAlignment="1">
      <alignment horizontal="center" vertical="center" wrapText="1"/>
      <protection/>
    </xf>
    <xf numFmtId="1" fontId="36" fillId="0" borderId="12" xfId="53" applyNumberFormat="1" applyFont="1" applyFill="1" applyBorder="1" applyAlignment="1" applyProtection="1">
      <alignment horizontal="center" vertical="center" wrapText="1"/>
      <protection hidden="1"/>
    </xf>
    <xf numFmtId="14" fontId="36" fillId="0" borderId="12" xfId="53" applyNumberFormat="1" applyFont="1" applyFill="1" applyBorder="1" applyAlignment="1" applyProtection="1">
      <alignment horizontal="center" vertical="center" wrapText="1"/>
      <protection hidden="1"/>
    </xf>
    <xf numFmtId="1" fontId="51" fillId="0" borderId="12" xfId="53" applyNumberFormat="1" applyFont="1" applyFill="1" applyBorder="1" applyAlignment="1" applyProtection="1">
      <alignment horizontal="center" vertical="center" wrapText="1"/>
      <protection hidden="1"/>
    </xf>
    <xf numFmtId="14" fontId="51" fillId="0" borderId="12" xfId="53" applyNumberFormat="1" applyFont="1" applyFill="1" applyBorder="1" applyAlignment="1" applyProtection="1">
      <alignment horizontal="center" vertical="center" wrapText="1"/>
      <protection hidden="1"/>
    </xf>
    <xf numFmtId="0" fontId="51" fillId="0" borderId="12" xfId="53" applyNumberFormat="1" applyFont="1" applyFill="1" applyBorder="1" applyAlignment="1" applyProtection="1">
      <alignment horizontal="left" vertical="center" wrapText="1"/>
      <protection hidden="1"/>
    </xf>
    <xf numFmtId="0" fontId="51" fillId="0" borderId="12" xfId="53" applyFont="1" applyFill="1" applyBorder="1" applyAlignment="1" applyProtection="1">
      <alignment horizontal="left" vertical="center" wrapText="1"/>
      <protection locked="0"/>
    </xf>
    <xf numFmtId="0" fontId="36" fillId="0" borderId="12" xfId="53" applyFont="1" applyFill="1" applyBorder="1" applyAlignment="1" applyProtection="1">
      <alignment horizontal="center" vertical="center" wrapText="1"/>
      <protection locked="0"/>
    </xf>
    <xf numFmtId="14" fontId="36" fillId="0" borderId="12" xfId="53" applyNumberFormat="1" applyFont="1" applyFill="1" applyBorder="1" applyAlignment="1" applyProtection="1">
      <alignment horizontal="center" vertical="center" wrapText="1"/>
      <protection locked="0"/>
    </xf>
    <xf numFmtId="0" fontId="51" fillId="0" borderId="12" xfId="53" applyFont="1" applyFill="1" applyBorder="1" applyAlignment="1" applyProtection="1">
      <alignment horizontal="center" vertical="center" wrapText="1"/>
      <protection locked="0"/>
    </xf>
    <xf numFmtId="14" fontId="51" fillId="0" borderId="12" xfId="53" applyNumberFormat="1" applyFont="1" applyFill="1" applyBorder="1" applyAlignment="1" applyProtection="1">
      <alignment horizontal="center" vertical="center" wrapText="1"/>
      <protection locked="0"/>
    </xf>
    <xf numFmtId="14" fontId="49" fillId="26" borderId="12" xfId="54" applyNumberFormat="1" applyFont="1" applyFill="1" applyBorder="1" applyAlignment="1" applyProtection="1">
      <alignment vertical="center" wrapText="1"/>
      <protection locked="0"/>
    </xf>
    <xf numFmtId="0" fontId="49" fillId="26" borderId="12" xfId="54" applyFont="1" applyFill="1" applyBorder="1" applyAlignment="1" applyProtection="1">
      <alignment vertical="center" wrapText="1"/>
      <protection locked="0"/>
    </xf>
    <xf numFmtId="0" fontId="47" fillId="31" borderId="24" xfId="54" applyFont="1" applyFill="1" applyBorder="1" applyAlignment="1" applyProtection="1">
      <alignment vertical="center" wrapText="1"/>
      <protection locked="0"/>
    </xf>
    <xf numFmtId="14" fontId="49" fillId="26" borderId="12" xfId="54" applyNumberFormat="1" applyFont="1" applyFill="1" applyBorder="1" applyAlignment="1" applyProtection="1">
      <alignment horizontal="center" vertical="center" wrapText="1"/>
      <protection locked="0"/>
    </xf>
    <xf numFmtId="221" fontId="49" fillId="26" borderId="12" xfId="54" applyNumberFormat="1" applyFont="1" applyFill="1" applyBorder="1" applyAlignment="1" applyProtection="1">
      <alignment horizontal="center" vertical="center" wrapText="1"/>
      <protection locked="0"/>
    </xf>
    <xf numFmtId="0" fontId="48" fillId="31" borderId="24" xfId="54" applyFont="1" applyFill="1" applyBorder="1" applyAlignment="1" applyProtection="1">
      <alignment vertical="center" wrapText="1"/>
      <protection locked="0"/>
    </xf>
    <xf numFmtId="0" fontId="46" fillId="31" borderId="24" xfId="54" applyFont="1" applyFill="1" applyBorder="1" applyAlignment="1" applyProtection="1">
      <alignment vertical="center" wrapText="1"/>
      <protection locked="0"/>
    </xf>
    <xf numFmtId="0" fontId="49" fillId="26" borderId="12" xfId="54" applyFont="1" applyFill="1" applyBorder="1" applyAlignment="1" applyProtection="1">
      <alignment horizontal="center" vertical="center" wrapText="1"/>
      <protection locked="0"/>
    </xf>
    <xf numFmtId="14" fontId="36" fillId="26" borderId="12" xfId="54" applyNumberFormat="1" applyFont="1" applyFill="1" applyBorder="1" applyAlignment="1" applyProtection="1">
      <alignment horizontal="center" vertical="center" wrapText="1"/>
      <protection locked="0"/>
    </xf>
    <xf numFmtId="208" fontId="49" fillId="26" borderId="12" xfId="54" applyNumberFormat="1" applyFont="1" applyFill="1" applyBorder="1" applyAlignment="1" applyProtection="1">
      <alignment horizontal="center" vertical="center" wrapText="1"/>
      <protection locked="0"/>
    </xf>
    <xf numFmtId="14" fontId="36" fillId="0" borderId="12" xfId="53" applyNumberFormat="1" applyFont="1" applyFill="1" applyBorder="1" applyAlignment="1" applyProtection="1">
      <alignment horizontal="center" vertical="center" wrapText="1"/>
      <protection locked="0"/>
    </xf>
    <xf numFmtId="0" fontId="51" fillId="0" borderId="12" xfId="53" applyFont="1" applyFill="1" applyBorder="1" applyAlignment="1" applyProtection="1">
      <alignment horizontal="left" vertical="center" wrapText="1"/>
      <protection hidden="1"/>
    </xf>
    <xf numFmtId="0" fontId="22" fillId="0" borderId="12" xfId="53" applyFont="1" applyFill="1" applyBorder="1" applyAlignment="1" applyProtection="1">
      <alignment horizontal="left" vertical="center" wrapText="1"/>
      <protection hidden="1"/>
    </xf>
    <xf numFmtId="222" fontId="42" fillId="0" borderId="12" xfId="53" applyNumberFormat="1" applyFont="1" applyFill="1" applyBorder="1" applyAlignment="1">
      <alignment horizontal="center" vertical="center"/>
      <protection/>
    </xf>
    <xf numFmtId="0" fontId="103" fillId="0" borderId="12" xfId="53" applyFont="1" applyFill="1" applyBorder="1" applyAlignment="1" applyProtection="1">
      <alignment horizontal="left" vertical="center" wrapText="1"/>
      <protection locked="0"/>
    </xf>
    <xf numFmtId="0" fontId="133" fillId="0" borderId="12" xfId="53" applyFont="1" applyFill="1" applyBorder="1" applyAlignment="1" applyProtection="1">
      <alignment horizontal="left" vertical="center" wrapText="1"/>
      <protection locked="0"/>
    </xf>
    <xf numFmtId="0" fontId="109" fillId="25" borderId="11" xfId="53" applyFont="1" applyFill="1" applyBorder="1" applyAlignment="1" applyProtection="1">
      <alignment horizontal="center" vertical="top" wrapText="1"/>
      <protection locked="0"/>
    </xf>
    <xf numFmtId="49" fontId="27" fillId="0" borderId="12" xfId="53" applyNumberFormat="1" applyFont="1" applyFill="1" applyBorder="1" applyAlignment="1" applyProtection="1">
      <alignment horizontal="center" vertical="center" wrapText="1"/>
      <protection locked="0"/>
    </xf>
    <xf numFmtId="0" fontId="52" fillId="0" borderId="0" xfId="0" applyFont="1" applyAlignment="1">
      <alignment/>
    </xf>
    <xf numFmtId="186" fontId="130" fillId="37" borderId="12" xfId="0" applyNumberFormat="1" applyFont="1" applyFill="1" applyBorder="1" applyAlignment="1" applyProtection="1">
      <alignment horizontal="center" vertical="center"/>
      <protection hidden="1"/>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20" fillId="32" borderId="28" xfId="0" applyNumberFormat="1" applyFont="1" applyFill="1" applyBorder="1" applyAlignment="1">
      <alignment horizontal="left" vertical="center" wrapText="1"/>
    </xf>
    <xf numFmtId="180" fontId="120" fillId="32" borderId="19" xfId="0" applyNumberFormat="1" applyFont="1" applyFill="1" applyBorder="1" applyAlignment="1">
      <alignment horizontal="left" vertical="center" wrapText="1"/>
    </xf>
    <xf numFmtId="180" fontId="120"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4" fillId="32" borderId="29" xfId="0" applyNumberFormat="1" applyFont="1" applyFill="1" applyBorder="1" applyAlignment="1">
      <alignment horizontal="right" vertical="center"/>
    </xf>
    <xf numFmtId="180" fontId="134" fillId="32" borderId="30" xfId="0" applyNumberFormat="1" applyFont="1" applyFill="1" applyBorder="1" applyAlignment="1">
      <alignment horizontal="right" vertical="center"/>
    </xf>
    <xf numFmtId="180" fontId="134" fillId="32" borderId="31" xfId="0" applyNumberFormat="1" applyFont="1" applyFill="1" applyBorder="1" applyAlignment="1">
      <alignment horizontal="right" vertical="center"/>
    </xf>
    <xf numFmtId="180" fontId="134" fillId="32" borderId="17" xfId="0" applyNumberFormat="1" applyFont="1" applyFill="1" applyBorder="1" applyAlignment="1">
      <alignment horizontal="right" vertical="center"/>
    </xf>
    <xf numFmtId="180" fontId="134" fillId="32" borderId="0" xfId="0" applyNumberFormat="1" applyFont="1" applyFill="1" applyBorder="1" applyAlignment="1">
      <alignment horizontal="right" vertical="center"/>
    </xf>
    <xf numFmtId="180" fontId="134" fillId="32" borderId="32" xfId="0" applyNumberFormat="1" applyFont="1" applyFill="1" applyBorder="1" applyAlignment="1">
      <alignment horizontal="right" vertical="center"/>
    </xf>
    <xf numFmtId="180" fontId="134" fillId="32" borderId="33" xfId="0" applyNumberFormat="1" applyFont="1" applyFill="1" applyBorder="1" applyAlignment="1">
      <alignment horizontal="right" vertical="center"/>
    </xf>
    <xf numFmtId="180" fontId="134" fillId="32" borderId="34" xfId="0" applyNumberFormat="1" applyFont="1" applyFill="1" applyBorder="1" applyAlignment="1">
      <alignment horizontal="right" vertical="center"/>
    </xf>
    <xf numFmtId="180" fontId="134" fillId="32" borderId="35" xfId="0" applyNumberFormat="1" applyFont="1" applyFill="1" applyBorder="1" applyAlignment="1">
      <alignment horizontal="right" vertical="center"/>
    </xf>
    <xf numFmtId="0" fontId="135" fillId="32" borderId="17" xfId="0" applyFont="1" applyFill="1" applyBorder="1" applyAlignment="1">
      <alignment horizontal="center"/>
    </xf>
    <xf numFmtId="0" fontId="135" fillId="32" borderId="0" xfId="0" applyFont="1" applyFill="1" applyBorder="1" applyAlignment="1">
      <alignment horizontal="center"/>
    </xf>
    <xf numFmtId="0" fontId="135" fillId="32" borderId="18" xfId="0" applyFont="1" applyFill="1" applyBorder="1" applyAlignment="1">
      <alignment horizontal="center"/>
    </xf>
    <xf numFmtId="0" fontId="134" fillId="32" borderId="17" xfId="0" applyFont="1" applyFill="1" applyBorder="1" applyAlignment="1">
      <alignment horizontal="center" vertical="center" wrapText="1"/>
    </xf>
    <xf numFmtId="0" fontId="134" fillId="32" borderId="0" xfId="0" applyFont="1" applyFill="1" applyBorder="1" applyAlignment="1">
      <alignment horizontal="center" vertical="center" wrapText="1"/>
    </xf>
    <xf numFmtId="0" fontId="134"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6" fillId="32" borderId="17" xfId="0" applyNumberFormat="1" applyFont="1" applyFill="1" applyBorder="1" applyAlignment="1">
      <alignment horizontal="center" vertical="center" wrapText="1"/>
    </xf>
    <xf numFmtId="0" fontId="136" fillId="32" borderId="0" xfId="0" applyFont="1" applyFill="1" applyBorder="1" applyAlignment="1">
      <alignment horizontal="center" vertical="center" wrapText="1"/>
    </xf>
    <xf numFmtId="0" fontId="136"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4" fillId="32" borderId="28" xfId="0" applyNumberFormat="1" applyFont="1" applyFill="1" applyBorder="1" applyAlignment="1">
      <alignment horizontal="left" vertical="center" wrapText="1"/>
    </xf>
    <xf numFmtId="180" fontId="124" fillId="32" borderId="19" xfId="0" applyNumberFormat="1" applyFont="1" applyFill="1" applyBorder="1" applyAlignment="1">
      <alignment horizontal="left" vertical="center" wrapText="1"/>
    </xf>
    <xf numFmtId="180" fontId="124" fillId="32" borderId="20" xfId="0" applyNumberFormat="1" applyFont="1" applyFill="1" applyBorder="1" applyAlignment="1">
      <alignment horizontal="left" vertical="center" wrapText="1"/>
    </xf>
    <xf numFmtId="180" fontId="113" fillId="25" borderId="36" xfId="0" applyNumberFormat="1" applyFont="1" applyFill="1" applyBorder="1" applyAlignment="1">
      <alignment horizontal="center" vertical="center"/>
    </xf>
    <xf numFmtId="180" fontId="113" fillId="25" borderId="37" xfId="0" applyNumberFormat="1" applyFont="1" applyFill="1" applyBorder="1" applyAlignment="1">
      <alignment horizontal="center" vertical="center"/>
    </xf>
    <xf numFmtId="180" fontId="113" fillId="25" borderId="38"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30" fillId="30" borderId="12" xfId="0" applyFont="1" applyFill="1" applyBorder="1" applyAlignment="1">
      <alignment horizontal="center" vertical="center" wrapText="1"/>
    </xf>
    <xf numFmtId="0" fontId="128" fillId="30" borderId="12" xfId="0" applyFont="1" applyFill="1" applyBorder="1" applyAlignment="1">
      <alignment horizontal="center" vertical="center" wrapText="1"/>
    </xf>
    <xf numFmtId="0" fontId="91" fillId="25" borderId="21" xfId="0" applyFont="1" applyFill="1" applyBorder="1" applyAlignment="1">
      <alignment horizontal="right" vertical="center" wrapText="1"/>
    </xf>
    <xf numFmtId="0" fontId="91" fillId="25" borderId="13" xfId="0" applyFont="1" applyFill="1" applyBorder="1" applyAlignment="1">
      <alignment horizontal="right" vertical="center" wrapText="1"/>
    </xf>
    <xf numFmtId="0" fontId="91" fillId="25" borderId="13" xfId="0" applyFont="1" applyFill="1" applyBorder="1" applyAlignment="1">
      <alignment horizontal="left" vertical="center" wrapText="1"/>
    </xf>
    <xf numFmtId="0" fontId="91"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130" fillId="30" borderId="24" xfId="53" applyFont="1" applyFill="1" applyBorder="1" applyAlignment="1">
      <alignment horizontal="center" vertical="center"/>
      <protection/>
    </xf>
    <xf numFmtId="0" fontId="130" fillId="30" borderId="23" xfId="53"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07" fillId="30" borderId="39" xfId="53" applyFont="1" applyFill="1" applyBorder="1" applyAlignment="1">
      <alignment horizontal="center" vertical="center" wrapText="1"/>
      <protection/>
    </xf>
    <xf numFmtId="0" fontId="107" fillId="30" borderId="26" xfId="53" applyFont="1" applyFill="1" applyBorder="1" applyAlignment="1">
      <alignment horizontal="center" vertical="center" wrapText="1"/>
      <protection/>
    </xf>
    <xf numFmtId="0" fontId="107" fillId="30" borderId="12" xfId="53" applyFont="1" applyFill="1" applyBorder="1" applyAlignment="1">
      <alignment horizontal="center" textRotation="90"/>
      <protection/>
    </xf>
    <xf numFmtId="0" fontId="137" fillId="25" borderId="0" xfId="53" applyFont="1" applyFill="1" applyBorder="1" applyAlignment="1" applyProtection="1">
      <alignment horizontal="center" vertical="center" wrapText="1"/>
      <protection locked="0"/>
    </xf>
    <xf numFmtId="0" fontId="33" fillId="30" borderId="0" xfId="53"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38" fillId="30" borderId="24" xfId="53" applyFont="1" applyFill="1" applyBorder="1" applyAlignment="1">
      <alignment horizontal="center" vertical="center"/>
      <protection/>
    </xf>
    <xf numFmtId="0" fontId="138" fillId="30" borderId="23" xfId="53" applyFont="1" applyFill="1" applyBorder="1" applyAlignment="1">
      <alignment horizontal="center" vertical="center"/>
      <protection/>
    </xf>
    <xf numFmtId="0" fontId="107" fillId="30" borderId="39" xfId="53" applyFont="1" applyFill="1" applyBorder="1" applyAlignment="1">
      <alignment horizontal="center" textRotation="90"/>
      <protection/>
    </xf>
    <xf numFmtId="0" fontId="107" fillId="30" borderId="26" xfId="53" applyFont="1" applyFill="1" applyBorder="1" applyAlignment="1">
      <alignment horizontal="center" textRotation="90"/>
      <protection/>
    </xf>
    <xf numFmtId="0" fontId="33" fillId="30"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9"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6" fillId="30" borderId="12" xfId="53" applyFont="1" applyFill="1" applyBorder="1" applyAlignment="1">
      <alignment horizontal="center" textRotation="90" wrapText="1"/>
      <protection/>
    </xf>
    <xf numFmtId="0" fontId="105" fillId="30" borderId="12" xfId="53" applyFont="1" applyFill="1" applyBorder="1" applyAlignment="1">
      <alignment horizontal="center" vertical="center" wrapText="1"/>
      <protection/>
    </xf>
    <xf numFmtId="190" fontId="27" fillId="24" borderId="41"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7" fillId="25" borderId="11" xfId="53" applyFont="1" applyFill="1" applyBorder="1" applyAlignment="1" applyProtection="1">
      <alignment horizontal="center" vertical="center" wrapText="1"/>
      <protection locked="0"/>
    </xf>
    <xf numFmtId="0" fontId="105" fillId="30" borderId="39" xfId="53" applyFont="1" applyFill="1" applyBorder="1" applyAlignment="1">
      <alignment horizontal="center" vertical="center" wrapText="1"/>
      <protection/>
    </xf>
    <xf numFmtId="0" fontId="105"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6" fillId="30" borderId="39" xfId="53" applyFont="1" applyFill="1" applyBorder="1" applyAlignment="1">
      <alignment horizontal="center" textRotation="90" wrapText="1"/>
      <protection/>
    </xf>
    <xf numFmtId="0" fontId="106" fillId="30" borderId="26" xfId="53" applyFont="1" applyFill="1" applyBorder="1" applyAlignment="1">
      <alignment horizontal="center" textRotation="90" wrapText="1"/>
      <protection/>
    </xf>
    <xf numFmtId="0" fontId="105" fillId="30" borderId="12" xfId="53" applyFont="1" applyFill="1" applyBorder="1" applyAlignment="1" applyProtection="1">
      <alignment horizontal="center" vertical="center" wrapText="1"/>
      <protection locked="0"/>
    </xf>
    <xf numFmtId="190" fontId="25" fillId="24" borderId="41" xfId="53" applyNumberFormat="1" applyFont="1" applyFill="1" applyBorder="1" applyAlignment="1" applyProtection="1">
      <alignment horizontal="center" vertical="center" wrapText="1"/>
      <protection locked="0"/>
    </xf>
    <xf numFmtId="206" fontId="105" fillId="30" borderId="12" xfId="53" applyNumberFormat="1" applyFont="1" applyFill="1" applyBorder="1" applyAlignment="1">
      <alignment horizontal="center" vertical="center" wrapText="1"/>
      <protection/>
    </xf>
    <xf numFmtId="0" fontId="27" fillId="0" borderId="0" xfId="53" applyFont="1" applyFill="1" applyAlignment="1" applyProtection="1">
      <alignment horizontal="center" vertical="center" wrapText="1"/>
      <protection locked="0"/>
    </xf>
    <xf numFmtId="0" fontId="105" fillId="27" borderId="12" xfId="53" applyFont="1" applyFill="1" applyBorder="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14" fontId="105" fillId="27" borderId="12" xfId="53" applyNumberFormat="1" applyFont="1" applyFill="1" applyBorder="1" applyAlignment="1" applyProtection="1">
      <alignment horizontal="center" vertical="center" wrapText="1"/>
      <protection locked="0"/>
    </xf>
    <xf numFmtId="2" fontId="105" fillId="27" borderId="12" xfId="53" applyNumberFormat="1"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0" fontId="140"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0" fontId="25" fillId="25" borderId="10" xfId="53" applyFont="1" applyFill="1" applyBorder="1" applyAlignment="1" applyProtection="1">
      <alignment horizontal="right" vertical="center" wrapText="1"/>
      <protection locked="0"/>
    </xf>
    <xf numFmtId="0" fontId="109" fillId="25" borderId="10" xfId="53" applyFont="1" applyFill="1" applyBorder="1" applyAlignment="1" applyProtection="1">
      <alignment horizontal="center" vertical="center" wrapText="1"/>
      <protection locked="0"/>
    </xf>
    <xf numFmtId="0" fontId="29" fillId="25" borderId="11" xfId="53" applyFont="1" applyFill="1" applyBorder="1" applyAlignment="1" applyProtection="1">
      <alignment horizontal="left" vertical="center" wrapText="1"/>
      <protection locked="0"/>
    </xf>
    <xf numFmtId="181" fontId="29" fillId="25" borderId="11" xfId="53" applyNumberFormat="1" applyFont="1" applyFill="1" applyBorder="1" applyAlignment="1" applyProtection="1">
      <alignment horizontal="left" vertical="center" wrapText="1"/>
      <protection locked="0"/>
    </xf>
    <xf numFmtId="0" fontId="107" fillId="27" borderId="12" xfId="53" applyFont="1" applyFill="1" applyBorder="1" applyAlignment="1" applyProtection="1">
      <alignment horizontal="center" vertical="center" wrapText="1"/>
      <protection locked="0"/>
    </xf>
    <xf numFmtId="0" fontId="24" fillId="25" borderId="0" xfId="53" applyFont="1" applyFill="1" applyBorder="1" applyAlignment="1" applyProtection="1">
      <alignment horizontal="center" vertical="center" wrapText="1"/>
      <protection locked="0"/>
    </xf>
    <xf numFmtId="0" fontId="31" fillId="27" borderId="40" xfId="53" applyFont="1" applyFill="1" applyBorder="1" applyAlignment="1" applyProtection="1">
      <alignment horizontal="center" vertical="center" wrapText="1"/>
      <protection locked="0"/>
    </xf>
    <xf numFmtId="0" fontId="59" fillId="25" borderId="10" xfId="53" applyFont="1" applyFill="1" applyBorder="1" applyAlignment="1" applyProtection="1">
      <alignment horizontal="right" vertical="center" wrapText="1"/>
      <protection locked="0"/>
    </xf>
    <xf numFmtId="0" fontId="141" fillId="25" borderId="10" xfId="48" applyFont="1" applyFill="1" applyBorder="1" applyAlignment="1" applyProtection="1">
      <alignment horizontal="left" vertical="center" wrapText="1"/>
      <protection locked="0"/>
    </xf>
    <xf numFmtId="0" fontId="97" fillId="25" borderId="10" xfId="53" applyFont="1" applyFill="1" applyBorder="1" applyAlignment="1" applyProtection="1">
      <alignment horizontal="center" vertical="center" wrapText="1"/>
      <protection locked="0"/>
    </xf>
    <xf numFmtId="207" fontId="111" fillId="25" borderId="10" xfId="53" applyNumberFormat="1" applyFont="1" applyFill="1" applyBorder="1" applyAlignment="1" applyProtection="1">
      <alignment horizontal="left" vertical="center" wrapText="1"/>
      <protection locked="0"/>
    </xf>
    <xf numFmtId="0" fontId="142"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0" fontId="113" fillId="30" borderId="12" xfId="53" applyFont="1" applyFill="1" applyBorder="1" applyAlignment="1">
      <alignment horizontal="center" textRotation="90"/>
      <protection/>
    </xf>
    <xf numFmtId="0" fontId="113" fillId="30" borderId="39" xfId="53" applyFont="1" applyFill="1" applyBorder="1" applyAlignment="1">
      <alignment horizontal="center" vertical="center" wrapText="1"/>
      <protection/>
    </xf>
    <xf numFmtId="0" fontId="113" fillId="30" borderId="26" xfId="53" applyFont="1" applyFill="1" applyBorder="1" applyAlignment="1">
      <alignment horizontal="center" vertical="center" wrapText="1"/>
      <protection/>
    </xf>
    <xf numFmtId="0" fontId="143" fillId="30" borderId="39" xfId="53" applyFont="1" applyFill="1" applyBorder="1" applyAlignment="1">
      <alignment horizontal="center" vertical="center" wrapText="1"/>
      <protection/>
    </xf>
    <xf numFmtId="0" fontId="143" fillId="30" borderId="26" xfId="53" applyFont="1" applyFill="1" applyBorder="1" applyAlignment="1">
      <alignment horizontal="center" vertical="center" wrapText="1"/>
      <protection/>
    </xf>
    <xf numFmtId="207" fontId="144" fillId="30" borderId="12" xfId="53" applyNumberFormat="1" applyFont="1" applyFill="1" applyBorder="1" applyAlignment="1">
      <alignment horizontal="center" vertical="center"/>
      <protection/>
    </xf>
    <xf numFmtId="0" fontId="59" fillId="25" borderId="11" xfId="53" applyFont="1" applyFill="1" applyBorder="1" applyAlignment="1" applyProtection="1">
      <alignment horizontal="right" vertical="center" wrapText="1"/>
      <protection locked="0"/>
    </xf>
    <xf numFmtId="0" fontId="58" fillId="25" borderId="11" xfId="53"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181" fontId="142" fillId="25" borderId="11" xfId="53" applyNumberFormat="1" applyFont="1" applyFill="1" applyBorder="1" applyAlignment="1" applyProtection="1">
      <alignment horizontal="left" vertical="center" wrapText="1"/>
      <protection locked="0"/>
    </xf>
    <xf numFmtId="2" fontId="113" fillId="30" borderId="12" xfId="53" applyNumberFormat="1" applyFont="1" applyFill="1" applyBorder="1" applyAlignment="1">
      <alignment horizontal="center" vertical="center" textRotation="90" wrapText="1"/>
      <protection/>
    </xf>
    <xf numFmtId="0" fontId="113" fillId="30" borderId="12" xfId="53" applyFont="1" applyFill="1" applyBorder="1" applyAlignment="1">
      <alignment horizontal="center" vertical="center" textRotation="90" wrapText="1"/>
      <protection/>
    </xf>
    <xf numFmtId="0" fontId="113" fillId="30" borderId="12" xfId="53" applyFont="1" applyFill="1" applyBorder="1" applyAlignment="1">
      <alignment horizontal="center" vertical="center"/>
      <protection/>
    </xf>
    <xf numFmtId="49" fontId="113" fillId="30" borderId="12" xfId="53" applyNumberFormat="1" applyFont="1" applyFill="1" applyBorder="1" applyAlignment="1">
      <alignment horizontal="center" vertical="center" textRotation="90" wrapText="1"/>
      <protection/>
    </xf>
    <xf numFmtId="203" fontId="109" fillId="25" borderId="10" xfId="53" applyNumberFormat="1" applyFont="1" applyFill="1" applyBorder="1" applyAlignment="1" applyProtection="1">
      <alignment horizontal="left" vertical="center" wrapText="1"/>
      <protection locked="0"/>
    </xf>
    <xf numFmtId="0" fontId="109" fillId="25" borderId="10" xfId="53" applyFont="1" applyFill="1" applyBorder="1" applyAlignment="1" applyProtection="1">
      <alignment horizontal="left" vertical="center" wrapText="1"/>
      <protection locked="0"/>
    </xf>
    <xf numFmtId="0" fontId="110" fillId="30" borderId="24" xfId="53" applyFont="1" applyFill="1" applyBorder="1" applyAlignment="1">
      <alignment horizontal="center" vertical="center"/>
      <protection/>
    </xf>
    <xf numFmtId="0" fontId="110" fillId="30" borderId="23" xfId="53" applyFont="1" applyFill="1" applyBorder="1" applyAlignment="1">
      <alignment horizontal="center" vertical="center"/>
      <protection/>
    </xf>
    <xf numFmtId="0" fontId="110" fillId="30" borderId="25" xfId="53" applyFont="1" applyFill="1" applyBorder="1" applyAlignment="1">
      <alignment horizontal="center" vertical="center"/>
      <protection/>
    </xf>
    <xf numFmtId="0" fontId="145" fillId="18" borderId="10" xfId="53" applyFont="1" applyFill="1" applyBorder="1" applyAlignment="1" applyProtection="1">
      <alignment horizontal="center" vertical="center" wrapText="1"/>
      <protection locked="0"/>
    </xf>
    <xf numFmtId="0" fontId="146" fillId="28" borderId="0" xfId="48"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147" fillId="25" borderId="0" xfId="53" applyFont="1" applyFill="1" applyBorder="1" applyAlignment="1" applyProtection="1">
      <alignment horizontal="center" vertical="center" wrapText="1"/>
      <protection locked="0"/>
    </xf>
    <xf numFmtId="0" fontId="31" fillId="30" borderId="0" xfId="53" applyFont="1" applyFill="1" applyBorder="1" applyAlignment="1" applyProtection="1">
      <alignment horizontal="center" vertical="center" wrapText="1"/>
      <protection locked="0"/>
    </xf>
    <xf numFmtId="0" fontId="111" fillId="28" borderId="0" xfId="48"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22" fontId="111" fillId="28" borderId="0" xfId="48" applyNumberFormat="1" applyFont="1" applyFill="1" applyBorder="1" applyAlignment="1" applyProtection="1">
      <alignment horizontal="center" vertical="center"/>
      <protection/>
    </xf>
    <xf numFmtId="0" fontId="147" fillId="31" borderId="13" xfId="0" applyFont="1" applyFill="1" applyBorder="1" applyAlignment="1">
      <alignment horizontal="center" vertical="center" wrapText="1"/>
    </xf>
    <xf numFmtId="0" fontId="113" fillId="31" borderId="13" xfId="0" applyFont="1" applyFill="1" applyBorder="1" applyAlignment="1">
      <alignment horizontal="right"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rmal 2 2"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dxfs count="35">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972800"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68200"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1724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68125"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85725</xdr:rowOff>
    </xdr:from>
    <xdr:to>
      <xdr:col>14</xdr:col>
      <xdr:colOff>266700</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87125" y="85725"/>
          <a:ext cx="1047750" cy="1009650"/>
        </a:xfrm>
        <a:prstGeom prst="rect">
          <a:avLst/>
        </a:prstGeom>
        <a:noFill/>
        <a:ln w="9525" cmpd="sng">
          <a:noFill/>
        </a:ln>
      </xdr:spPr>
    </xdr:pic>
    <xdr:clientData/>
  </xdr:twoCellAnchor>
  <xdr:twoCellAnchor editAs="oneCell">
    <xdr:from>
      <xdr:col>2</xdr:col>
      <xdr:colOff>133350</xdr:colOff>
      <xdr:row>0</xdr:row>
      <xdr:rowOff>190500</xdr:rowOff>
    </xdr:from>
    <xdr:to>
      <xdr:col>4</xdr:col>
      <xdr:colOff>28575</xdr:colOff>
      <xdr:row>2</xdr:row>
      <xdr:rowOff>95250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8">
      <selection activeCell="N21" sqref="N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17" t="s">
        <v>317</v>
      </c>
      <c r="B2" s="418"/>
      <c r="C2" s="418"/>
      <c r="D2" s="418"/>
      <c r="E2" s="418"/>
      <c r="F2" s="418"/>
      <c r="G2" s="418"/>
      <c r="H2" s="418"/>
      <c r="I2" s="418"/>
      <c r="J2" s="418"/>
      <c r="K2" s="419"/>
    </row>
    <row r="3" spans="1:11" ht="15.75">
      <c r="A3" s="414" t="s">
        <v>460</v>
      </c>
      <c r="B3" s="415"/>
      <c r="C3" s="415"/>
      <c r="D3" s="415"/>
      <c r="E3" s="415"/>
      <c r="F3" s="415"/>
      <c r="G3" s="415"/>
      <c r="H3" s="415"/>
      <c r="I3" s="415"/>
      <c r="J3" s="415"/>
      <c r="K3" s="416"/>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36"/>
      <c r="B12" s="437"/>
      <c r="C12" s="437"/>
      <c r="D12" s="437"/>
      <c r="E12" s="437"/>
      <c r="F12" s="437"/>
      <c r="G12" s="437"/>
      <c r="H12" s="437"/>
      <c r="I12" s="437"/>
      <c r="J12" s="437"/>
      <c r="K12" s="438"/>
    </row>
    <row r="13" spans="1:11" ht="71.25" customHeight="1">
      <c r="A13" s="420"/>
      <c r="B13" s="421"/>
      <c r="C13" s="421"/>
      <c r="D13" s="421"/>
      <c r="E13" s="421"/>
      <c r="F13" s="421"/>
      <c r="G13" s="421"/>
      <c r="H13" s="421"/>
      <c r="I13" s="421"/>
      <c r="J13" s="421"/>
      <c r="K13" s="422"/>
    </row>
    <row r="14" spans="1:11" ht="72" customHeight="1">
      <c r="A14" s="426" t="s">
        <v>461</v>
      </c>
      <c r="B14" s="427"/>
      <c r="C14" s="427"/>
      <c r="D14" s="427"/>
      <c r="E14" s="427"/>
      <c r="F14" s="427"/>
      <c r="G14" s="427"/>
      <c r="H14" s="427"/>
      <c r="I14" s="427"/>
      <c r="J14" s="427"/>
      <c r="K14" s="428"/>
    </row>
    <row r="15" spans="1:11" ht="51.75" customHeight="1">
      <c r="A15" s="423"/>
      <c r="B15" s="424"/>
      <c r="C15" s="424"/>
      <c r="D15" s="424"/>
      <c r="E15" s="424"/>
      <c r="F15" s="424"/>
      <c r="G15" s="424"/>
      <c r="H15" s="424"/>
      <c r="I15" s="424"/>
      <c r="J15" s="424"/>
      <c r="K15" s="425"/>
    </row>
    <row r="16" spans="1:11" ht="12.75">
      <c r="A16" s="161"/>
      <c r="B16" s="162"/>
      <c r="C16" s="162"/>
      <c r="D16" s="162"/>
      <c r="E16" s="162"/>
      <c r="F16" s="162"/>
      <c r="G16" s="162"/>
      <c r="H16" s="162"/>
      <c r="I16" s="162"/>
      <c r="J16" s="162"/>
      <c r="K16" s="163"/>
    </row>
    <row r="17" spans="1:11" ht="25.5">
      <c r="A17" s="393"/>
      <c r="B17" s="394"/>
      <c r="C17" s="394"/>
      <c r="D17" s="394"/>
      <c r="E17" s="394"/>
      <c r="F17" s="394"/>
      <c r="G17" s="394"/>
      <c r="H17" s="394"/>
      <c r="I17" s="394"/>
      <c r="J17" s="394"/>
      <c r="K17" s="395"/>
    </row>
    <row r="18" spans="1:11" ht="24.75" customHeight="1">
      <c r="A18" s="433" t="s">
        <v>56</v>
      </c>
      <c r="B18" s="434"/>
      <c r="C18" s="434"/>
      <c r="D18" s="434"/>
      <c r="E18" s="434"/>
      <c r="F18" s="434"/>
      <c r="G18" s="434"/>
      <c r="H18" s="434"/>
      <c r="I18" s="434"/>
      <c r="J18" s="434"/>
      <c r="K18" s="435"/>
    </row>
    <row r="19" spans="1:11" s="31" customFormat="1" ht="35.25" customHeight="1">
      <c r="A19" s="405" t="s">
        <v>52</v>
      </c>
      <c r="B19" s="406"/>
      <c r="C19" s="406"/>
      <c r="D19" s="406"/>
      <c r="E19" s="407"/>
      <c r="F19" s="429" t="s">
        <v>326</v>
      </c>
      <c r="G19" s="397"/>
      <c r="H19" s="397"/>
      <c r="I19" s="397"/>
      <c r="J19" s="397"/>
      <c r="K19" s="398"/>
    </row>
    <row r="20" spans="1:11" s="31" customFormat="1" ht="35.25" customHeight="1">
      <c r="A20" s="408" t="s">
        <v>53</v>
      </c>
      <c r="B20" s="409"/>
      <c r="C20" s="409"/>
      <c r="D20" s="409"/>
      <c r="E20" s="410"/>
      <c r="F20" s="430" t="s">
        <v>325</v>
      </c>
      <c r="G20" s="431"/>
      <c r="H20" s="431"/>
      <c r="I20" s="431"/>
      <c r="J20" s="431"/>
      <c r="K20" s="432"/>
    </row>
    <row r="21" spans="1:11" s="31" customFormat="1" ht="35.25" customHeight="1">
      <c r="A21" s="408" t="s">
        <v>54</v>
      </c>
      <c r="B21" s="409"/>
      <c r="C21" s="409"/>
      <c r="D21" s="409"/>
      <c r="E21" s="410"/>
      <c r="F21" s="396" t="s">
        <v>164</v>
      </c>
      <c r="G21" s="397"/>
      <c r="H21" s="397"/>
      <c r="I21" s="397"/>
      <c r="J21" s="397"/>
      <c r="K21" s="398"/>
    </row>
    <row r="22" spans="1:11" s="31" customFormat="1" ht="35.25" customHeight="1">
      <c r="A22" s="408" t="s">
        <v>55</v>
      </c>
      <c r="B22" s="409"/>
      <c r="C22" s="409"/>
      <c r="D22" s="409"/>
      <c r="E22" s="410"/>
      <c r="F22" s="396">
        <v>42106</v>
      </c>
      <c r="G22" s="397"/>
      <c r="H22" s="397"/>
      <c r="I22" s="397"/>
      <c r="J22" s="397"/>
      <c r="K22" s="398"/>
    </row>
    <row r="23" spans="1:11" s="31" customFormat="1" ht="35.25" customHeight="1">
      <c r="A23" s="411" t="s">
        <v>57</v>
      </c>
      <c r="B23" s="412"/>
      <c r="C23" s="412"/>
      <c r="D23" s="412"/>
      <c r="E23" s="413"/>
      <c r="F23" s="352">
        <v>66</v>
      </c>
      <c r="G23" s="164"/>
      <c r="H23" s="164"/>
      <c r="I23" s="164"/>
      <c r="J23" s="164"/>
      <c r="K23" s="165"/>
    </row>
    <row r="24" spans="1:11" ht="37.5" customHeight="1">
      <c r="A24" s="411" t="s">
        <v>459</v>
      </c>
      <c r="B24" s="412"/>
      <c r="C24" s="412"/>
      <c r="D24" s="412"/>
      <c r="E24" s="413"/>
      <c r="F24" s="352">
        <v>11</v>
      </c>
      <c r="G24" s="164"/>
      <c r="H24" s="164"/>
      <c r="I24" s="164"/>
      <c r="J24" s="164"/>
      <c r="K24" s="165"/>
    </row>
    <row r="25" spans="1:11" ht="20.25">
      <c r="A25" s="402"/>
      <c r="B25" s="403"/>
      <c r="C25" s="403"/>
      <c r="D25" s="403"/>
      <c r="E25" s="403"/>
      <c r="F25" s="403"/>
      <c r="G25" s="403"/>
      <c r="H25" s="403"/>
      <c r="I25" s="403"/>
      <c r="J25" s="403"/>
      <c r="K25" s="404"/>
    </row>
    <row r="26" spans="1:11" ht="12.75">
      <c r="A26" s="161"/>
      <c r="B26" s="162"/>
      <c r="C26" s="162"/>
      <c r="D26" s="162"/>
      <c r="E26" s="162"/>
      <c r="F26" s="162"/>
      <c r="G26" s="162"/>
      <c r="H26" s="162"/>
      <c r="I26" s="162"/>
      <c r="J26" s="162"/>
      <c r="K26" s="163"/>
    </row>
    <row r="27" spans="1:11" ht="20.25">
      <c r="A27" s="399"/>
      <c r="B27" s="400"/>
      <c r="C27" s="400"/>
      <c r="D27" s="400"/>
      <c r="E27" s="400"/>
      <c r="F27" s="400"/>
      <c r="G27" s="400"/>
      <c r="H27" s="400"/>
      <c r="I27" s="400"/>
      <c r="J27" s="400"/>
      <c r="K27" s="401"/>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N21" sqref="N21"/>
    </sheetView>
  </sheetViews>
  <sheetFormatPr defaultColWidth="9.140625" defaultRowHeight="12.75"/>
  <cols>
    <col min="1" max="1" width="4.8515625" style="23" customWidth="1"/>
    <col min="2" max="2" width="7.8515625" style="23" bestFit="1" customWidth="1"/>
    <col min="3" max="3" width="15.140625" style="21" bestFit="1" customWidth="1"/>
    <col min="4" max="4" width="24.281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140625" style="52"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66" t="s">
        <v>317</v>
      </c>
      <c r="B1" s="466"/>
      <c r="C1" s="466"/>
      <c r="D1" s="466"/>
      <c r="E1" s="466"/>
      <c r="F1" s="466"/>
      <c r="G1" s="466"/>
      <c r="H1" s="466"/>
      <c r="I1" s="466"/>
      <c r="J1" s="466"/>
      <c r="K1" s="466"/>
      <c r="L1" s="466"/>
      <c r="M1" s="466"/>
      <c r="N1" s="466"/>
      <c r="O1" s="466"/>
      <c r="P1" s="466"/>
      <c r="T1" s="233">
        <v>4764</v>
      </c>
      <c r="U1" s="229">
        <v>100</v>
      </c>
    </row>
    <row r="2" spans="1:21" s="10" customFormat="1" ht="18" customHeight="1">
      <c r="A2" s="483" t="s">
        <v>460</v>
      </c>
      <c r="B2" s="483"/>
      <c r="C2" s="483"/>
      <c r="D2" s="483"/>
      <c r="E2" s="483"/>
      <c r="F2" s="483"/>
      <c r="G2" s="483"/>
      <c r="H2" s="483"/>
      <c r="I2" s="483"/>
      <c r="J2" s="483"/>
      <c r="K2" s="483"/>
      <c r="L2" s="483"/>
      <c r="M2" s="483"/>
      <c r="N2" s="483"/>
      <c r="O2" s="483"/>
      <c r="P2" s="483"/>
      <c r="T2" s="233"/>
      <c r="U2" s="229"/>
    </row>
    <row r="3" spans="1:21" s="10" customFormat="1" ht="24.75" customHeight="1">
      <c r="A3" s="473" t="s">
        <v>461</v>
      </c>
      <c r="B3" s="473"/>
      <c r="C3" s="473"/>
      <c r="D3" s="473"/>
      <c r="E3" s="473"/>
      <c r="F3" s="473"/>
      <c r="G3" s="473"/>
      <c r="H3" s="473"/>
      <c r="I3" s="473"/>
      <c r="J3" s="473"/>
      <c r="K3" s="473"/>
      <c r="L3" s="473"/>
      <c r="M3" s="473"/>
      <c r="N3" s="473"/>
      <c r="O3" s="473"/>
      <c r="P3" s="473"/>
      <c r="T3" s="233">
        <v>4774</v>
      </c>
      <c r="U3" s="229">
        <v>99</v>
      </c>
    </row>
    <row r="4" spans="1:21" s="12" customFormat="1" ht="20.25" customHeight="1">
      <c r="A4" s="474" t="s">
        <v>62</v>
      </c>
      <c r="B4" s="474"/>
      <c r="C4" s="474"/>
      <c r="D4" s="475" t="s">
        <v>168</v>
      </c>
      <c r="E4" s="475"/>
      <c r="F4" s="476"/>
      <c r="G4" s="476"/>
      <c r="H4" s="11"/>
      <c r="I4" s="534"/>
      <c r="J4" s="534"/>
      <c r="K4" s="534"/>
      <c r="L4" s="534"/>
      <c r="M4" s="80" t="s">
        <v>146</v>
      </c>
      <c r="N4" s="481" t="s">
        <v>139</v>
      </c>
      <c r="O4" s="481"/>
      <c r="P4" s="481"/>
      <c r="T4" s="233">
        <v>4784</v>
      </c>
      <c r="U4" s="229">
        <v>98</v>
      </c>
    </row>
    <row r="5" spans="1:21" s="12" customFormat="1" ht="17.25" customHeight="1">
      <c r="A5" s="486" t="s">
        <v>54</v>
      </c>
      <c r="B5" s="486"/>
      <c r="C5" s="486"/>
      <c r="D5" s="487" t="s">
        <v>164</v>
      </c>
      <c r="E5" s="487"/>
      <c r="F5" s="29"/>
      <c r="G5" s="29"/>
      <c r="H5" s="29"/>
      <c r="I5" s="29"/>
      <c r="J5" s="29"/>
      <c r="K5" s="29"/>
      <c r="L5" s="30"/>
      <c r="M5" s="79" t="s">
        <v>60</v>
      </c>
      <c r="N5" s="480" t="s">
        <v>323</v>
      </c>
      <c r="O5" s="480"/>
      <c r="P5" s="480"/>
      <c r="T5" s="233">
        <v>4794</v>
      </c>
      <c r="U5" s="229">
        <v>97</v>
      </c>
    </row>
    <row r="6" spans="1:21" s="10" customFormat="1" ht="15" customHeight="1">
      <c r="A6" s="13"/>
      <c r="B6" s="13"/>
      <c r="C6" s="14"/>
      <c r="D6" s="15"/>
      <c r="E6" s="16"/>
      <c r="F6" s="16"/>
      <c r="G6" s="16"/>
      <c r="H6" s="16"/>
      <c r="I6" s="13"/>
      <c r="J6" s="13"/>
      <c r="K6" s="13"/>
      <c r="L6" s="17"/>
      <c r="M6" s="18"/>
      <c r="N6" s="491">
        <v>42106.61598425926</v>
      </c>
      <c r="O6" s="491"/>
      <c r="P6" s="491"/>
      <c r="T6" s="233">
        <v>4804</v>
      </c>
      <c r="U6" s="229">
        <v>96</v>
      </c>
    </row>
    <row r="7" spans="1:21" s="19" customFormat="1" ht="24" customHeight="1">
      <c r="A7" s="477" t="s">
        <v>12</v>
      </c>
      <c r="B7" s="488" t="s">
        <v>49</v>
      </c>
      <c r="C7" s="490" t="s">
        <v>59</v>
      </c>
      <c r="D7" s="478" t="s">
        <v>14</v>
      </c>
      <c r="E7" s="478" t="s">
        <v>157</v>
      </c>
      <c r="F7" s="478" t="s">
        <v>15</v>
      </c>
      <c r="G7" s="484" t="s">
        <v>125</v>
      </c>
      <c r="I7" s="531" t="s">
        <v>16</v>
      </c>
      <c r="J7" s="532"/>
      <c r="K7" s="532"/>
      <c r="L7" s="532"/>
      <c r="M7" s="532"/>
      <c r="N7" s="532"/>
      <c r="O7" s="532"/>
      <c r="P7" s="533"/>
      <c r="T7" s="244">
        <v>4814</v>
      </c>
      <c r="U7" s="230">
        <v>95</v>
      </c>
    </row>
    <row r="8" spans="1:21" ht="24" customHeight="1">
      <c r="A8" s="477"/>
      <c r="B8" s="489"/>
      <c r="C8" s="490"/>
      <c r="D8" s="478"/>
      <c r="E8" s="478"/>
      <c r="F8" s="478"/>
      <c r="G8" s="485"/>
      <c r="H8" s="20"/>
      <c r="I8" s="46" t="s">
        <v>295</v>
      </c>
      <c r="J8" s="43" t="s">
        <v>50</v>
      </c>
      <c r="K8" s="43" t="s">
        <v>49</v>
      </c>
      <c r="L8" s="44" t="s">
        <v>13</v>
      </c>
      <c r="M8" s="45" t="s">
        <v>14</v>
      </c>
      <c r="N8" s="45" t="s">
        <v>157</v>
      </c>
      <c r="O8" s="43" t="s">
        <v>15</v>
      </c>
      <c r="P8" s="43" t="s">
        <v>28</v>
      </c>
      <c r="T8" s="244">
        <v>4824</v>
      </c>
      <c r="U8" s="230">
        <v>94</v>
      </c>
    </row>
    <row r="9" spans="1:21" s="19" customFormat="1" ht="76.5" customHeight="1">
      <c r="A9" s="340">
        <v>1</v>
      </c>
      <c r="B9" s="369" t="s">
        <v>379</v>
      </c>
      <c r="C9" s="370" t="s">
        <v>378</v>
      </c>
      <c r="D9" s="342" t="s">
        <v>377</v>
      </c>
      <c r="E9" s="343" t="s">
        <v>327</v>
      </c>
      <c r="F9" s="344">
        <v>10037</v>
      </c>
      <c r="G9" s="351">
        <v>11</v>
      </c>
      <c r="H9" s="22"/>
      <c r="I9" s="322">
        <v>1</v>
      </c>
      <c r="J9" s="323" t="s">
        <v>180</v>
      </c>
      <c r="K9" s="365" t="s">
        <v>462</v>
      </c>
      <c r="L9" s="366" t="s">
        <v>462</v>
      </c>
      <c r="M9" s="367" t="s">
        <v>462</v>
      </c>
      <c r="N9" s="304" t="s">
        <v>462</v>
      </c>
      <c r="O9" s="333"/>
      <c r="P9" s="339"/>
      <c r="T9" s="244">
        <v>4834</v>
      </c>
      <c r="U9" s="230">
        <v>93</v>
      </c>
    </row>
    <row r="10" spans="1:21" s="19" customFormat="1" ht="76.5" customHeight="1">
      <c r="A10" s="340">
        <v>2</v>
      </c>
      <c r="B10" s="369" t="s">
        <v>398</v>
      </c>
      <c r="C10" s="370" t="s">
        <v>397</v>
      </c>
      <c r="D10" s="342" t="s">
        <v>396</v>
      </c>
      <c r="E10" s="343" t="s">
        <v>340</v>
      </c>
      <c r="F10" s="344">
        <v>10127</v>
      </c>
      <c r="G10" s="351">
        <v>10</v>
      </c>
      <c r="H10" s="22"/>
      <c r="I10" s="322">
        <v>2</v>
      </c>
      <c r="J10" s="323" t="s">
        <v>181</v>
      </c>
      <c r="K10" s="365" t="s">
        <v>398</v>
      </c>
      <c r="L10" s="366" t="s">
        <v>397</v>
      </c>
      <c r="M10" s="367" t="s">
        <v>396</v>
      </c>
      <c r="N10" s="304" t="s">
        <v>340</v>
      </c>
      <c r="O10" s="333">
        <v>10127</v>
      </c>
      <c r="P10" s="339">
        <v>1</v>
      </c>
      <c r="T10" s="244">
        <v>4844</v>
      </c>
      <c r="U10" s="230">
        <v>92</v>
      </c>
    </row>
    <row r="11" spans="1:21" s="19" customFormat="1" ht="76.5" customHeight="1">
      <c r="A11" s="340">
        <v>3</v>
      </c>
      <c r="B11" s="369" t="s">
        <v>405</v>
      </c>
      <c r="C11" s="370" t="s">
        <v>404</v>
      </c>
      <c r="D11" s="342" t="s">
        <v>403</v>
      </c>
      <c r="E11" s="343" t="s">
        <v>344</v>
      </c>
      <c r="F11" s="344">
        <v>10172</v>
      </c>
      <c r="G11" s="351">
        <v>9</v>
      </c>
      <c r="H11" s="22"/>
      <c r="I11" s="322">
        <v>3</v>
      </c>
      <c r="J11" s="323" t="s">
        <v>182</v>
      </c>
      <c r="K11" s="365" t="s">
        <v>390</v>
      </c>
      <c r="L11" s="366" t="s">
        <v>456</v>
      </c>
      <c r="M11" s="367" t="s">
        <v>389</v>
      </c>
      <c r="N11" s="304" t="s">
        <v>336</v>
      </c>
      <c r="O11" s="333">
        <v>10901</v>
      </c>
      <c r="P11" s="339">
        <v>4</v>
      </c>
      <c r="T11" s="244">
        <v>4854</v>
      </c>
      <c r="U11" s="230">
        <v>91</v>
      </c>
    </row>
    <row r="12" spans="1:21" s="19" customFormat="1" ht="76.5" customHeight="1">
      <c r="A12" s="340">
        <v>4</v>
      </c>
      <c r="B12" s="369" t="s">
        <v>414</v>
      </c>
      <c r="C12" s="370" t="s">
        <v>415</v>
      </c>
      <c r="D12" s="342" t="s">
        <v>413</v>
      </c>
      <c r="E12" s="343" t="s">
        <v>372</v>
      </c>
      <c r="F12" s="344">
        <v>10277</v>
      </c>
      <c r="G12" s="351">
        <v>8</v>
      </c>
      <c r="H12" s="22"/>
      <c r="I12" s="322">
        <v>4</v>
      </c>
      <c r="J12" s="323" t="s">
        <v>183</v>
      </c>
      <c r="K12" s="365" t="s">
        <v>374</v>
      </c>
      <c r="L12" s="366" t="s">
        <v>445</v>
      </c>
      <c r="M12" s="367" t="s">
        <v>367</v>
      </c>
      <c r="N12" s="304" t="s">
        <v>363</v>
      </c>
      <c r="O12" s="333">
        <v>10854</v>
      </c>
      <c r="P12" s="339">
        <v>3</v>
      </c>
      <c r="T12" s="244">
        <v>4864</v>
      </c>
      <c r="U12" s="230">
        <v>90</v>
      </c>
    </row>
    <row r="13" spans="1:21" s="19" customFormat="1" ht="76.5" customHeight="1">
      <c r="A13" s="340">
        <v>5</v>
      </c>
      <c r="B13" s="369" t="s">
        <v>422</v>
      </c>
      <c r="C13" s="370" t="s">
        <v>424</v>
      </c>
      <c r="D13" s="342" t="s">
        <v>423</v>
      </c>
      <c r="E13" s="343" t="s">
        <v>369</v>
      </c>
      <c r="F13" s="344">
        <v>10293</v>
      </c>
      <c r="G13" s="351">
        <v>7</v>
      </c>
      <c r="H13" s="22"/>
      <c r="I13" s="322">
        <v>5</v>
      </c>
      <c r="J13" s="323" t="s">
        <v>184</v>
      </c>
      <c r="K13" s="365" t="s">
        <v>383</v>
      </c>
      <c r="L13" s="366" t="s">
        <v>384</v>
      </c>
      <c r="M13" s="367" t="s">
        <v>382</v>
      </c>
      <c r="N13" s="304" t="s">
        <v>380</v>
      </c>
      <c r="O13" s="333">
        <v>11060</v>
      </c>
      <c r="P13" s="339">
        <v>5</v>
      </c>
      <c r="T13" s="244">
        <v>4874</v>
      </c>
      <c r="U13" s="230">
        <v>89</v>
      </c>
    </row>
    <row r="14" spans="1:21" s="19" customFormat="1" ht="76.5" customHeight="1">
      <c r="A14" s="340">
        <v>6</v>
      </c>
      <c r="B14" s="369" t="s">
        <v>373</v>
      </c>
      <c r="C14" s="370" t="s">
        <v>361</v>
      </c>
      <c r="D14" s="342" t="s">
        <v>371</v>
      </c>
      <c r="E14" s="343" t="s">
        <v>416</v>
      </c>
      <c r="F14" s="344">
        <v>10581</v>
      </c>
      <c r="G14" s="351">
        <v>6</v>
      </c>
      <c r="H14" s="22"/>
      <c r="I14" s="322">
        <v>6</v>
      </c>
      <c r="J14" s="323" t="s">
        <v>185</v>
      </c>
      <c r="K14" s="365" t="s">
        <v>373</v>
      </c>
      <c r="L14" s="366" t="s">
        <v>361</v>
      </c>
      <c r="M14" s="367" t="s">
        <v>371</v>
      </c>
      <c r="N14" s="304" t="s">
        <v>416</v>
      </c>
      <c r="O14" s="333">
        <v>10581</v>
      </c>
      <c r="P14" s="339">
        <v>2</v>
      </c>
      <c r="T14" s="244">
        <v>4884</v>
      </c>
      <c r="U14" s="230">
        <v>88</v>
      </c>
    </row>
    <row r="15" spans="1:21" s="19" customFormat="1" ht="76.5" customHeight="1">
      <c r="A15" s="340">
        <v>7</v>
      </c>
      <c r="B15" s="369" t="s">
        <v>425</v>
      </c>
      <c r="C15" s="370" t="s">
        <v>457</v>
      </c>
      <c r="D15" s="342" t="s">
        <v>433</v>
      </c>
      <c r="E15" s="343" t="s">
        <v>434</v>
      </c>
      <c r="F15" s="344">
        <v>10605</v>
      </c>
      <c r="G15" s="351">
        <v>5</v>
      </c>
      <c r="H15" s="22"/>
      <c r="I15" s="322">
        <v>7</v>
      </c>
      <c r="J15" s="323" t="s">
        <v>186</v>
      </c>
      <c r="K15" s="365" t="s">
        <v>462</v>
      </c>
      <c r="L15" s="366" t="s">
        <v>462</v>
      </c>
      <c r="M15" s="367" t="s">
        <v>462</v>
      </c>
      <c r="N15" s="304" t="s">
        <v>462</v>
      </c>
      <c r="O15" s="333"/>
      <c r="P15" s="339"/>
      <c r="T15" s="244">
        <v>4894</v>
      </c>
      <c r="U15" s="230">
        <v>87</v>
      </c>
    </row>
    <row r="16" spans="1:21" s="19" customFormat="1" ht="76.5" customHeight="1">
      <c r="A16" s="340">
        <v>8</v>
      </c>
      <c r="B16" s="369" t="s">
        <v>410</v>
      </c>
      <c r="C16" s="370" t="s">
        <v>412</v>
      </c>
      <c r="D16" s="342" t="s">
        <v>458</v>
      </c>
      <c r="E16" s="343" t="s">
        <v>406</v>
      </c>
      <c r="F16" s="344">
        <v>10753</v>
      </c>
      <c r="G16" s="351">
        <v>4</v>
      </c>
      <c r="H16" s="22"/>
      <c r="I16" s="322">
        <v>8</v>
      </c>
      <c r="J16" s="323" t="s">
        <v>187</v>
      </c>
      <c r="K16" s="365" t="s">
        <v>462</v>
      </c>
      <c r="L16" s="366" t="s">
        <v>462</v>
      </c>
      <c r="M16" s="367" t="s">
        <v>462</v>
      </c>
      <c r="N16" s="304" t="s">
        <v>462</v>
      </c>
      <c r="O16" s="333"/>
      <c r="P16" s="339"/>
      <c r="T16" s="244">
        <v>4914</v>
      </c>
      <c r="U16" s="230">
        <v>86</v>
      </c>
    </row>
    <row r="17" spans="1:21" s="19" customFormat="1" ht="76.5" customHeight="1">
      <c r="A17" s="340">
        <v>9</v>
      </c>
      <c r="B17" s="369" t="s">
        <v>374</v>
      </c>
      <c r="C17" s="370" t="s">
        <v>445</v>
      </c>
      <c r="D17" s="342" t="s">
        <v>367</v>
      </c>
      <c r="E17" s="343" t="s">
        <v>363</v>
      </c>
      <c r="F17" s="344">
        <v>10854</v>
      </c>
      <c r="G17" s="351">
        <v>3</v>
      </c>
      <c r="H17" s="22"/>
      <c r="I17" s="531" t="s">
        <v>17</v>
      </c>
      <c r="J17" s="532"/>
      <c r="K17" s="532"/>
      <c r="L17" s="532"/>
      <c r="M17" s="532"/>
      <c r="N17" s="532"/>
      <c r="O17" s="532"/>
      <c r="P17" s="533"/>
      <c r="T17" s="244">
        <v>4934</v>
      </c>
      <c r="U17" s="230">
        <v>85</v>
      </c>
    </row>
    <row r="18" spans="1:21" s="19" customFormat="1" ht="76.5" customHeight="1">
      <c r="A18" s="340">
        <v>10</v>
      </c>
      <c r="B18" s="369" t="s">
        <v>390</v>
      </c>
      <c r="C18" s="370" t="s">
        <v>456</v>
      </c>
      <c r="D18" s="342" t="s">
        <v>389</v>
      </c>
      <c r="E18" s="343" t="s">
        <v>336</v>
      </c>
      <c r="F18" s="344">
        <v>10901</v>
      </c>
      <c r="G18" s="351">
        <v>2</v>
      </c>
      <c r="H18" s="22"/>
      <c r="I18" s="46" t="s">
        <v>295</v>
      </c>
      <c r="J18" s="43" t="s">
        <v>50</v>
      </c>
      <c r="K18" s="43" t="s">
        <v>49</v>
      </c>
      <c r="L18" s="44" t="s">
        <v>13</v>
      </c>
      <c r="M18" s="45" t="s">
        <v>14</v>
      </c>
      <c r="N18" s="45" t="s">
        <v>157</v>
      </c>
      <c r="O18" s="43" t="s">
        <v>15</v>
      </c>
      <c r="P18" s="43" t="s">
        <v>28</v>
      </c>
      <c r="T18" s="244">
        <v>4954</v>
      </c>
      <c r="U18" s="230">
        <v>84</v>
      </c>
    </row>
    <row r="19" spans="1:21" s="19" customFormat="1" ht="76.5" customHeight="1">
      <c r="A19" s="340">
        <v>11</v>
      </c>
      <c r="B19" s="369" t="s">
        <v>383</v>
      </c>
      <c r="C19" s="370" t="s">
        <v>384</v>
      </c>
      <c r="D19" s="342" t="s">
        <v>382</v>
      </c>
      <c r="E19" s="343" t="s">
        <v>380</v>
      </c>
      <c r="F19" s="344">
        <v>11060</v>
      </c>
      <c r="G19" s="351">
        <v>1</v>
      </c>
      <c r="H19" s="22"/>
      <c r="I19" s="322">
        <v>1</v>
      </c>
      <c r="J19" s="323" t="s">
        <v>212</v>
      </c>
      <c r="K19" s="365" t="s">
        <v>462</v>
      </c>
      <c r="L19" s="366" t="s">
        <v>462</v>
      </c>
      <c r="M19" s="367" t="s">
        <v>462</v>
      </c>
      <c r="N19" s="304" t="s">
        <v>462</v>
      </c>
      <c r="O19" s="333"/>
      <c r="P19" s="339"/>
      <c r="T19" s="244">
        <v>4974</v>
      </c>
      <c r="U19" s="230">
        <v>83</v>
      </c>
    </row>
    <row r="20" spans="1:21" s="19" customFormat="1" ht="76.5" customHeight="1">
      <c r="A20" s="340"/>
      <c r="B20" s="369"/>
      <c r="C20" s="370"/>
      <c r="D20" s="342"/>
      <c r="E20" s="343"/>
      <c r="F20" s="344"/>
      <c r="G20" s="351"/>
      <c r="H20" s="22"/>
      <c r="I20" s="322">
        <v>2</v>
      </c>
      <c r="J20" s="323" t="s">
        <v>213</v>
      </c>
      <c r="K20" s="365" t="s">
        <v>405</v>
      </c>
      <c r="L20" s="366" t="s">
        <v>404</v>
      </c>
      <c r="M20" s="367" t="s">
        <v>403</v>
      </c>
      <c r="N20" s="304" t="s">
        <v>344</v>
      </c>
      <c r="O20" s="333">
        <v>10172</v>
      </c>
      <c r="P20" s="339">
        <v>2</v>
      </c>
      <c r="T20" s="244">
        <v>4994</v>
      </c>
      <c r="U20" s="230">
        <v>82</v>
      </c>
    </row>
    <row r="21" spans="1:21" s="19" customFormat="1" ht="76.5" customHeight="1">
      <c r="A21" s="340"/>
      <c r="B21" s="369"/>
      <c r="C21" s="370"/>
      <c r="D21" s="342"/>
      <c r="E21" s="343"/>
      <c r="F21" s="344"/>
      <c r="G21" s="351"/>
      <c r="H21" s="22"/>
      <c r="I21" s="322">
        <v>3</v>
      </c>
      <c r="J21" s="323" t="s">
        <v>214</v>
      </c>
      <c r="K21" s="365" t="s">
        <v>410</v>
      </c>
      <c r="L21" s="366" t="s">
        <v>412</v>
      </c>
      <c r="M21" s="367" t="s">
        <v>458</v>
      </c>
      <c r="N21" s="304" t="s">
        <v>406</v>
      </c>
      <c r="O21" s="333">
        <v>10753</v>
      </c>
      <c r="P21" s="339">
        <v>6</v>
      </c>
      <c r="T21" s="244">
        <v>5014</v>
      </c>
      <c r="U21" s="230">
        <v>81</v>
      </c>
    </row>
    <row r="22" spans="1:21" s="19" customFormat="1" ht="76.5" customHeight="1">
      <c r="A22" s="340"/>
      <c r="B22" s="369"/>
      <c r="C22" s="370"/>
      <c r="D22" s="342"/>
      <c r="E22" s="343"/>
      <c r="F22" s="344"/>
      <c r="G22" s="351"/>
      <c r="H22" s="22"/>
      <c r="I22" s="322">
        <v>4</v>
      </c>
      <c r="J22" s="323" t="s">
        <v>215</v>
      </c>
      <c r="K22" s="365" t="s">
        <v>379</v>
      </c>
      <c r="L22" s="366" t="s">
        <v>378</v>
      </c>
      <c r="M22" s="367" t="s">
        <v>377</v>
      </c>
      <c r="N22" s="304" t="s">
        <v>327</v>
      </c>
      <c r="O22" s="333">
        <v>10037</v>
      </c>
      <c r="P22" s="339">
        <v>1</v>
      </c>
      <c r="T22" s="244">
        <v>5034</v>
      </c>
      <c r="U22" s="230">
        <v>80</v>
      </c>
    </row>
    <row r="23" spans="1:21" s="19" customFormat="1" ht="76.5" customHeight="1">
      <c r="A23" s="340"/>
      <c r="B23" s="369"/>
      <c r="C23" s="370"/>
      <c r="D23" s="342"/>
      <c r="E23" s="343"/>
      <c r="F23" s="344"/>
      <c r="G23" s="351"/>
      <c r="H23" s="22"/>
      <c r="I23" s="322">
        <v>5</v>
      </c>
      <c r="J23" s="323" t="s">
        <v>216</v>
      </c>
      <c r="K23" s="365" t="s">
        <v>422</v>
      </c>
      <c r="L23" s="366" t="s">
        <v>424</v>
      </c>
      <c r="M23" s="367" t="s">
        <v>423</v>
      </c>
      <c r="N23" s="304" t="s">
        <v>369</v>
      </c>
      <c r="O23" s="333">
        <v>10293</v>
      </c>
      <c r="P23" s="339">
        <v>4</v>
      </c>
      <c r="T23" s="244">
        <v>5054</v>
      </c>
      <c r="U23" s="230">
        <v>79</v>
      </c>
    </row>
    <row r="24" spans="1:21" s="19" customFormat="1" ht="76.5" customHeight="1">
      <c r="A24" s="340"/>
      <c r="B24" s="369"/>
      <c r="C24" s="370"/>
      <c r="D24" s="342"/>
      <c r="E24" s="343"/>
      <c r="F24" s="344"/>
      <c r="G24" s="351"/>
      <c r="H24" s="22"/>
      <c r="I24" s="322">
        <v>6</v>
      </c>
      <c r="J24" s="323" t="s">
        <v>217</v>
      </c>
      <c r="K24" s="365" t="s">
        <v>414</v>
      </c>
      <c r="L24" s="366" t="s">
        <v>415</v>
      </c>
      <c r="M24" s="367" t="s">
        <v>413</v>
      </c>
      <c r="N24" s="304" t="s">
        <v>372</v>
      </c>
      <c r="O24" s="333">
        <v>10277</v>
      </c>
      <c r="P24" s="339">
        <v>3</v>
      </c>
      <c r="T24" s="244">
        <v>5074</v>
      </c>
      <c r="U24" s="230">
        <v>78</v>
      </c>
    </row>
    <row r="25" spans="1:21" s="19" customFormat="1" ht="76.5" customHeight="1">
      <c r="A25" s="340"/>
      <c r="B25" s="369"/>
      <c r="C25" s="370"/>
      <c r="D25" s="342"/>
      <c r="E25" s="343"/>
      <c r="F25" s="344"/>
      <c r="G25" s="351"/>
      <c r="H25" s="22"/>
      <c r="I25" s="322">
        <v>7</v>
      </c>
      <c r="J25" s="323" t="s">
        <v>218</v>
      </c>
      <c r="K25" s="365" t="s">
        <v>425</v>
      </c>
      <c r="L25" s="366" t="s">
        <v>457</v>
      </c>
      <c r="M25" s="367" t="s">
        <v>433</v>
      </c>
      <c r="N25" s="304" t="s">
        <v>434</v>
      </c>
      <c r="O25" s="333">
        <v>10605</v>
      </c>
      <c r="P25" s="339">
        <v>5</v>
      </c>
      <c r="T25" s="244">
        <v>5094</v>
      </c>
      <c r="U25" s="230">
        <v>77</v>
      </c>
    </row>
    <row r="26" spans="1:21" s="19" customFormat="1" ht="76.5" customHeight="1">
      <c r="A26" s="340"/>
      <c r="B26" s="369"/>
      <c r="C26" s="370"/>
      <c r="D26" s="342"/>
      <c r="E26" s="343"/>
      <c r="F26" s="344"/>
      <c r="G26" s="351"/>
      <c r="H26" s="22"/>
      <c r="I26" s="322">
        <v>8</v>
      </c>
      <c r="J26" s="323" t="s">
        <v>219</v>
      </c>
      <c r="K26" s="365" t="s">
        <v>462</v>
      </c>
      <c r="L26" s="366" t="s">
        <v>462</v>
      </c>
      <c r="M26" s="367" t="s">
        <v>462</v>
      </c>
      <c r="N26" s="304" t="s">
        <v>462</v>
      </c>
      <c r="O26" s="333"/>
      <c r="P26" s="339"/>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E7:E8"/>
    <mergeCell ref="D7:D8"/>
    <mergeCell ref="A1:P1"/>
    <mergeCell ref="A3:P3"/>
    <mergeCell ref="A4:C4"/>
    <mergeCell ref="D4:E4"/>
    <mergeCell ref="F4:G4"/>
    <mergeCell ref="B7:B8"/>
    <mergeCell ref="N4:P4"/>
    <mergeCell ref="A2:P2"/>
    <mergeCell ref="I4:L4"/>
    <mergeCell ref="F7:F8"/>
    <mergeCell ref="I17:P17"/>
    <mergeCell ref="A5:C5"/>
    <mergeCell ref="D5:E5"/>
    <mergeCell ref="N5:P5"/>
    <mergeCell ref="A7:A8"/>
    <mergeCell ref="N6:P6"/>
    <mergeCell ref="G7:G8"/>
    <mergeCell ref="I7:P7"/>
    <mergeCell ref="C7:C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N21" sqref="N21"/>
    </sheetView>
  </sheetViews>
  <sheetFormatPr defaultColWidth="9.140625" defaultRowHeight="12.75"/>
  <cols>
    <col min="1" max="1" width="4.8515625" style="23" customWidth="1"/>
    <col min="2" max="2" width="7.8515625" style="23" bestFit="1" customWidth="1"/>
    <col min="3" max="3" width="15.140625" style="21" bestFit="1" customWidth="1"/>
    <col min="4" max="4" width="20.8515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 customHeight="1">
      <c r="A1" s="466" t="s">
        <v>317</v>
      </c>
      <c r="B1" s="466"/>
      <c r="C1" s="466"/>
      <c r="D1" s="466"/>
      <c r="E1" s="466"/>
      <c r="F1" s="466"/>
      <c r="G1" s="466"/>
      <c r="H1" s="466"/>
      <c r="I1" s="466"/>
      <c r="J1" s="466"/>
      <c r="K1" s="466"/>
      <c r="L1" s="466"/>
      <c r="M1" s="466"/>
      <c r="N1" s="466"/>
      <c r="O1" s="466"/>
      <c r="P1" s="466"/>
      <c r="T1" s="233">
        <v>4764</v>
      </c>
      <c r="U1" s="229">
        <v>100</v>
      </c>
    </row>
    <row r="2" spans="1:21" s="10" customFormat="1" ht="20.25" customHeight="1">
      <c r="A2" s="483" t="s">
        <v>460</v>
      </c>
      <c r="B2" s="483"/>
      <c r="C2" s="483"/>
      <c r="D2" s="483"/>
      <c r="E2" s="483"/>
      <c r="F2" s="483"/>
      <c r="G2" s="483"/>
      <c r="H2" s="483"/>
      <c r="I2" s="483"/>
      <c r="J2" s="483"/>
      <c r="K2" s="483"/>
      <c r="L2" s="483"/>
      <c r="M2" s="483"/>
      <c r="N2" s="483"/>
      <c r="O2" s="483"/>
      <c r="P2" s="483"/>
      <c r="T2" s="233"/>
      <c r="U2" s="229"/>
    </row>
    <row r="3" spans="1:21" s="10" customFormat="1" ht="24.75" customHeight="1">
      <c r="A3" s="473" t="s">
        <v>461</v>
      </c>
      <c r="B3" s="473"/>
      <c r="C3" s="473"/>
      <c r="D3" s="473"/>
      <c r="E3" s="473"/>
      <c r="F3" s="473"/>
      <c r="G3" s="473"/>
      <c r="H3" s="473"/>
      <c r="I3" s="473"/>
      <c r="J3" s="473"/>
      <c r="K3" s="473"/>
      <c r="L3" s="473"/>
      <c r="M3" s="473"/>
      <c r="N3" s="473"/>
      <c r="O3" s="473"/>
      <c r="P3" s="473"/>
      <c r="T3" s="233">
        <v>4774</v>
      </c>
      <c r="U3" s="229">
        <v>99</v>
      </c>
    </row>
    <row r="4" spans="1:21" s="12" customFormat="1" ht="20.25" customHeight="1">
      <c r="A4" s="474" t="s">
        <v>62</v>
      </c>
      <c r="B4" s="474"/>
      <c r="C4" s="474"/>
      <c r="D4" s="475" t="s">
        <v>168</v>
      </c>
      <c r="E4" s="475"/>
      <c r="F4" s="476"/>
      <c r="G4" s="476"/>
      <c r="H4" s="11"/>
      <c r="I4" s="534"/>
      <c r="J4" s="534"/>
      <c r="K4" s="534"/>
      <c r="L4" s="534"/>
      <c r="M4" s="207" t="s">
        <v>146</v>
      </c>
      <c r="N4" s="481" t="s">
        <v>139</v>
      </c>
      <c r="O4" s="481"/>
      <c r="P4" s="481"/>
      <c r="T4" s="233">
        <v>4784</v>
      </c>
      <c r="U4" s="229">
        <v>98</v>
      </c>
    </row>
    <row r="5" spans="1:21" s="12" customFormat="1" ht="17.25" customHeight="1">
      <c r="A5" s="486" t="s">
        <v>54</v>
      </c>
      <c r="B5" s="486"/>
      <c r="C5" s="486"/>
      <c r="D5" s="487" t="s">
        <v>164</v>
      </c>
      <c r="E5" s="487"/>
      <c r="F5" s="29"/>
      <c r="G5" s="29"/>
      <c r="H5" s="29"/>
      <c r="I5" s="29"/>
      <c r="J5" s="29"/>
      <c r="K5" s="29"/>
      <c r="L5" s="30"/>
      <c r="M5" s="79" t="s">
        <v>60</v>
      </c>
      <c r="N5" s="480" t="s">
        <v>323</v>
      </c>
      <c r="O5" s="480"/>
      <c r="P5" s="480"/>
      <c r="T5" s="233">
        <v>4794</v>
      </c>
      <c r="U5" s="229">
        <v>97</v>
      </c>
    </row>
    <row r="6" spans="1:21" s="10" customFormat="1" ht="15" customHeight="1">
      <c r="A6" s="13"/>
      <c r="B6" s="13"/>
      <c r="C6" s="14"/>
      <c r="D6" s="15"/>
      <c r="E6" s="16"/>
      <c r="F6" s="16"/>
      <c r="G6" s="16"/>
      <c r="H6" s="16"/>
      <c r="I6" s="13"/>
      <c r="J6" s="13"/>
      <c r="K6" s="13"/>
      <c r="L6" s="17"/>
      <c r="M6" s="18"/>
      <c r="N6" s="491">
        <v>42106.61598425926</v>
      </c>
      <c r="O6" s="491"/>
      <c r="P6" s="491"/>
      <c r="T6" s="233">
        <v>4804</v>
      </c>
      <c r="U6" s="229">
        <v>96</v>
      </c>
    </row>
    <row r="7" spans="1:21" s="19" customFormat="1" ht="24" customHeight="1">
      <c r="A7" s="477" t="s">
        <v>12</v>
      </c>
      <c r="B7" s="488" t="s">
        <v>49</v>
      </c>
      <c r="C7" s="490" t="s">
        <v>59</v>
      </c>
      <c r="D7" s="478" t="s">
        <v>14</v>
      </c>
      <c r="E7" s="478" t="s">
        <v>157</v>
      </c>
      <c r="F7" s="478" t="s">
        <v>15</v>
      </c>
      <c r="G7" s="484" t="s">
        <v>125</v>
      </c>
      <c r="I7" s="531" t="s">
        <v>18</v>
      </c>
      <c r="J7" s="532"/>
      <c r="K7" s="532"/>
      <c r="L7" s="532"/>
      <c r="M7" s="532"/>
      <c r="N7" s="532"/>
      <c r="O7" s="532"/>
      <c r="P7" s="533"/>
      <c r="T7" s="244">
        <v>4814</v>
      </c>
      <c r="U7" s="230">
        <v>95</v>
      </c>
    </row>
    <row r="8" spans="1:21" ht="24" customHeight="1">
      <c r="A8" s="477"/>
      <c r="B8" s="489"/>
      <c r="C8" s="490"/>
      <c r="D8" s="478"/>
      <c r="E8" s="478"/>
      <c r="F8" s="478"/>
      <c r="G8" s="485"/>
      <c r="H8" s="20"/>
      <c r="I8" s="46" t="s">
        <v>295</v>
      </c>
      <c r="J8" s="43" t="s">
        <v>50</v>
      </c>
      <c r="K8" s="43" t="s">
        <v>49</v>
      </c>
      <c r="L8" s="44" t="s">
        <v>13</v>
      </c>
      <c r="M8" s="45" t="s">
        <v>14</v>
      </c>
      <c r="N8" s="45" t="s">
        <v>157</v>
      </c>
      <c r="O8" s="43" t="s">
        <v>15</v>
      </c>
      <c r="P8" s="43" t="s">
        <v>28</v>
      </c>
      <c r="T8" s="244">
        <v>4824</v>
      </c>
      <c r="U8" s="230">
        <v>94</v>
      </c>
    </row>
    <row r="9" spans="1:21" s="19" customFormat="1" ht="76.5" customHeight="1">
      <c r="A9" s="340"/>
      <c r="B9" s="340"/>
      <c r="C9" s="341"/>
      <c r="D9" s="342"/>
      <c r="E9" s="343"/>
      <c r="F9" s="344"/>
      <c r="G9" s="351"/>
      <c r="H9" s="22"/>
      <c r="I9" s="322">
        <v>1</v>
      </c>
      <c r="J9" s="323" t="s">
        <v>220</v>
      </c>
      <c r="K9" s="365" t="s">
        <v>462</v>
      </c>
      <c r="L9" s="366" t="s">
        <v>462</v>
      </c>
      <c r="M9" s="367" t="s">
        <v>462</v>
      </c>
      <c r="N9" s="304" t="s">
        <v>462</v>
      </c>
      <c r="O9" s="333"/>
      <c r="P9" s="339"/>
      <c r="T9" s="244">
        <v>4834</v>
      </c>
      <c r="U9" s="230">
        <v>93</v>
      </c>
    </row>
    <row r="10" spans="1:21" s="19" customFormat="1" ht="76.5" customHeight="1">
      <c r="A10" s="340"/>
      <c r="B10" s="340"/>
      <c r="C10" s="341"/>
      <c r="D10" s="342"/>
      <c r="E10" s="343"/>
      <c r="F10" s="344"/>
      <c r="G10" s="351"/>
      <c r="H10" s="22"/>
      <c r="I10" s="322">
        <v>2</v>
      </c>
      <c r="J10" s="323" t="s">
        <v>221</v>
      </c>
      <c r="K10" s="365" t="s">
        <v>462</v>
      </c>
      <c r="L10" s="366" t="s">
        <v>462</v>
      </c>
      <c r="M10" s="367" t="s">
        <v>462</v>
      </c>
      <c r="N10" s="304" t="s">
        <v>462</v>
      </c>
      <c r="O10" s="333"/>
      <c r="P10" s="339"/>
      <c r="T10" s="244">
        <v>4844</v>
      </c>
      <c r="U10" s="230">
        <v>92</v>
      </c>
    </row>
    <row r="11" spans="1:21" s="19" customFormat="1" ht="76.5" customHeight="1">
      <c r="A11" s="340"/>
      <c r="B11" s="340"/>
      <c r="C11" s="341"/>
      <c r="D11" s="342"/>
      <c r="E11" s="343"/>
      <c r="F11" s="344"/>
      <c r="G11" s="351"/>
      <c r="H11" s="22"/>
      <c r="I11" s="322">
        <v>3</v>
      </c>
      <c r="J11" s="323" t="s">
        <v>222</v>
      </c>
      <c r="K11" s="365" t="s">
        <v>462</v>
      </c>
      <c r="L11" s="366" t="s">
        <v>462</v>
      </c>
      <c r="M11" s="367" t="s">
        <v>462</v>
      </c>
      <c r="N11" s="304" t="s">
        <v>462</v>
      </c>
      <c r="O11" s="333"/>
      <c r="P11" s="339"/>
      <c r="T11" s="244">
        <v>4854</v>
      </c>
      <c r="U11" s="230">
        <v>91</v>
      </c>
    </row>
    <row r="12" spans="1:21" s="19" customFormat="1" ht="76.5" customHeight="1">
      <c r="A12" s="340"/>
      <c r="B12" s="340"/>
      <c r="C12" s="341"/>
      <c r="D12" s="342"/>
      <c r="E12" s="343"/>
      <c r="F12" s="344"/>
      <c r="G12" s="351"/>
      <c r="H12" s="22"/>
      <c r="I12" s="322">
        <v>4</v>
      </c>
      <c r="J12" s="323" t="s">
        <v>223</v>
      </c>
      <c r="K12" s="365" t="s">
        <v>462</v>
      </c>
      <c r="L12" s="366" t="s">
        <v>462</v>
      </c>
      <c r="M12" s="367" t="s">
        <v>462</v>
      </c>
      <c r="N12" s="304" t="s">
        <v>462</v>
      </c>
      <c r="O12" s="333"/>
      <c r="P12" s="339"/>
      <c r="T12" s="244">
        <v>4864</v>
      </c>
      <c r="U12" s="230">
        <v>90</v>
      </c>
    </row>
    <row r="13" spans="1:21" s="19" customFormat="1" ht="76.5" customHeight="1">
      <c r="A13" s="340"/>
      <c r="B13" s="340"/>
      <c r="C13" s="341"/>
      <c r="D13" s="342"/>
      <c r="E13" s="343"/>
      <c r="F13" s="344"/>
      <c r="G13" s="351"/>
      <c r="H13" s="22"/>
      <c r="I13" s="322">
        <v>5</v>
      </c>
      <c r="J13" s="323" t="s">
        <v>224</v>
      </c>
      <c r="K13" s="365" t="s">
        <v>462</v>
      </c>
      <c r="L13" s="366" t="s">
        <v>462</v>
      </c>
      <c r="M13" s="367" t="s">
        <v>462</v>
      </c>
      <c r="N13" s="304" t="s">
        <v>462</v>
      </c>
      <c r="O13" s="333"/>
      <c r="P13" s="339"/>
      <c r="T13" s="244">
        <v>4874</v>
      </c>
      <c r="U13" s="230">
        <v>89</v>
      </c>
    </row>
    <row r="14" spans="1:21" s="19" customFormat="1" ht="76.5" customHeight="1">
      <c r="A14" s="340"/>
      <c r="B14" s="340"/>
      <c r="C14" s="341"/>
      <c r="D14" s="342"/>
      <c r="E14" s="343"/>
      <c r="F14" s="344"/>
      <c r="G14" s="351"/>
      <c r="H14" s="22"/>
      <c r="I14" s="322">
        <v>6</v>
      </c>
      <c r="J14" s="323" t="s">
        <v>225</v>
      </c>
      <c r="K14" s="365" t="s">
        <v>462</v>
      </c>
      <c r="L14" s="366" t="s">
        <v>462</v>
      </c>
      <c r="M14" s="367" t="s">
        <v>462</v>
      </c>
      <c r="N14" s="304" t="s">
        <v>462</v>
      </c>
      <c r="O14" s="333"/>
      <c r="P14" s="339"/>
      <c r="T14" s="244">
        <v>4884</v>
      </c>
      <c r="U14" s="230">
        <v>88</v>
      </c>
    </row>
    <row r="15" spans="1:21" s="19" customFormat="1" ht="76.5" customHeight="1">
      <c r="A15" s="340"/>
      <c r="B15" s="340"/>
      <c r="C15" s="341"/>
      <c r="D15" s="342"/>
      <c r="E15" s="343"/>
      <c r="F15" s="344"/>
      <c r="G15" s="351"/>
      <c r="H15" s="22"/>
      <c r="I15" s="322">
        <v>7</v>
      </c>
      <c r="J15" s="323" t="s">
        <v>226</v>
      </c>
      <c r="K15" s="365" t="s">
        <v>462</v>
      </c>
      <c r="L15" s="366" t="s">
        <v>462</v>
      </c>
      <c r="M15" s="367" t="s">
        <v>462</v>
      </c>
      <c r="N15" s="304" t="s">
        <v>462</v>
      </c>
      <c r="O15" s="333"/>
      <c r="P15" s="339"/>
      <c r="T15" s="244">
        <v>4894</v>
      </c>
      <c r="U15" s="230">
        <v>87</v>
      </c>
    </row>
    <row r="16" spans="1:21" s="19" customFormat="1" ht="76.5" customHeight="1">
      <c r="A16" s="340"/>
      <c r="B16" s="340"/>
      <c r="C16" s="341"/>
      <c r="D16" s="342"/>
      <c r="E16" s="343"/>
      <c r="F16" s="344"/>
      <c r="G16" s="351"/>
      <c r="H16" s="22"/>
      <c r="I16" s="322">
        <v>8</v>
      </c>
      <c r="J16" s="323" t="s">
        <v>227</v>
      </c>
      <c r="K16" s="365" t="s">
        <v>462</v>
      </c>
      <c r="L16" s="366" t="s">
        <v>462</v>
      </c>
      <c r="M16" s="367" t="s">
        <v>462</v>
      </c>
      <c r="N16" s="304" t="s">
        <v>462</v>
      </c>
      <c r="O16" s="333"/>
      <c r="P16" s="339"/>
      <c r="T16" s="244">
        <v>4914</v>
      </c>
      <c r="U16" s="230">
        <v>86</v>
      </c>
    </row>
    <row r="17" spans="1:21" s="19" customFormat="1" ht="76.5" customHeight="1">
      <c r="A17" s="340"/>
      <c r="B17" s="340"/>
      <c r="C17" s="341"/>
      <c r="D17" s="342"/>
      <c r="E17" s="343"/>
      <c r="F17" s="344"/>
      <c r="G17" s="351"/>
      <c r="H17" s="22"/>
      <c r="I17" s="531" t="s">
        <v>228</v>
      </c>
      <c r="J17" s="532"/>
      <c r="K17" s="532"/>
      <c r="L17" s="532"/>
      <c r="M17" s="532"/>
      <c r="N17" s="532"/>
      <c r="O17" s="532"/>
      <c r="P17" s="533"/>
      <c r="T17" s="244">
        <v>4934</v>
      </c>
      <c r="U17" s="230">
        <v>85</v>
      </c>
    </row>
    <row r="18" spans="1:21" s="19" customFormat="1" ht="76.5" customHeight="1">
      <c r="A18" s="340"/>
      <c r="B18" s="340"/>
      <c r="C18" s="341"/>
      <c r="D18" s="342"/>
      <c r="E18" s="343"/>
      <c r="F18" s="344"/>
      <c r="G18" s="351"/>
      <c r="H18" s="22"/>
      <c r="I18" s="46" t="s">
        <v>295</v>
      </c>
      <c r="J18" s="43" t="s">
        <v>50</v>
      </c>
      <c r="K18" s="43" t="s">
        <v>49</v>
      </c>
      <c r="L18" s="44" t="s">
        <v>13</v>
      </c>
      <c r="M18" s="45" t="s">
        <v>14</v>
      </c>
      <c r="N18" s="45" t="s">
        <v>157</v>
      </c>
      <c r="O18" s="43" t="s">
        <v>15</v>
      </c>
      <c r="P18" s="43" t="s">
        <v>28</v>
      </c>
      <c r="T18" s="244">
        <v>4954</v>
      </c>
      <c r="U18" s="230">
        <v>84</v>
      </c>
    </row>
    <row r="19" spans="1:21" s="19" customFormat="1" ht="76.5" customHeight="1">
      <c r="A19" s="340"/>
      <c r="B19" s="340"/>
      <c r="C19" s="341"/>
      <c r="D19" s="342"/>
      <c r="E19" s="343"/>
      <c r="F19" s="344"/>
      <c r="G19" s="351"/>
      <c r="H19" s="22"/>
      <c r="I19" s="322">
        <v>1</v>
      </c>
      <c r="J19" s="323" t="s">
        <v>229</v>
      </c>
      <c r="K19" s="365" t="s">
        <v>462</v>
      </c>
      <c r="L19" s="366" t="s">
        <v>462</v>
      </c>
      <c r="M19" s="367" t="s">
        <v>462</v>
      </c>
      <c r="N19" s="304" t="s">
        <v>462</v>
      </c>
      <c r="O19" s="333"/>
      <c r="P19" s="339"/>
      <c r="T19" s="244">
        <v>4974</v>
      </c>
      <c r="U19" s="230">
        <v>83</v>
      </c>
    </row>
    <row r="20" spans="1:21" s="19" customFormat="1" ht="76.5" customHeight="1">
      <c r="A20" s="340"/>
      <c r="B20" s="340"/>
      <c r="C20" s="341"/>
      <c r="D20" s="342"/>
      <c r="E20" s="343"/>
      <c r="F20" s="344"/>
      <c r="G20" s="351"/>
      <c r="H20" s="22"/>
      <c r="I20" s="322">
        <v>2</v>
      </c>
      <c r="J20" s="323" t="s">
        <v>230</v>
      </c>
      <c r="K20" s="365" t="s">
        <v>462</v>
      </c>
      <c r="L20" s="366" t="s">
        <v>462</v>
      </c>
      <c r="M20" s="367" t="s">
        <v>462</v>
      </c>
      <c r="N20" s="304" t="s">
        <v>462</v>
      </c>
      <c r="O20" s="333"/>
      <c r="P20" s="339"/>
      <c r="T20" s="244">
        <v>4994</v>
      </c>
      <c r="U20" s="230">
        <v>82</v>
      </c>
    </row>
    <row r="21" spans="1:21" s="19" customFormat="1" ht="76.5" customHeight="1">
      <c r="A21" s="340"/>
      <c r="B21" s="340"/>
      <c r="C21" s="341"/>
      <c r="D21" s="342"/>
      <c r="E21" s="343"/>
      <c r="F21" s="344"/>
      <c r="G21" s="351"/>
      <c r="H21" s="22"/>
      <c r="I21" s="322">
        <v>3</v>
      </c>
      <c r="J21" s="323" t="s">
        <v>231</v>
      </c>
      <c r="K21" s="365" t="s">
        <v>462</v>
      </c>
      <c r="L21" s="366" t="s">
        <v>462</v>
      </c>
      <c r="M21" s="367" t="s">
        <v>462</v>
      </c>
      <c r="N21" s="304" t="s">
        <v>462</v>
      </c>
      <c r="O21" s="333"/>
      <c r="P21" s="339"/>
      <c r="T21" s="244">
        <v>5014</v>
      </c>
      <c r="U21" s="230">
        <v>81</v>
      </c>
    </row>
    <row r="22" spans="1:21" s="19" customFormat="1" ht="76.5" customHeight="1">
      <c r="A22" s="340"/>
      <c r="B22" s="340"/>
      <c r="C22" s="341"/>
      <c r="D22" s="342"/>
      <c r="E22" s="343"/>
      <c r="F22" s="344"/>
      <c r="G22" s="351"/>
      <c r="H22" s="22"/>
      <c r="I22" s="322">
        <v>4</v>
      </c>
      <c r="J22" s="323" t="s">
        <v>232</v>
      </c>
      <c r="K22" s="365" t="s">
        <v>462</v>
      </c>
      <c r="L22" s="366" t="s">
        <v>462</v>
      </c>
      <c r="M22" s="367" t="s">
        <v>462</v>
      </c>
      <c r="N22" s="304" t="s">
        <v>462</v>
      </c>
      <c r="O22" s="333"/>
      <c r="P22" s="339"/>
      <c r="T22" s="244">
        <v>5034</v>
      </c>
      <c r="U22" s="230">
        <v>80</v>
      </c>
    </row>
    <row r="23" spans="1:21" s="19" customFormat="1" ht="76.5" customHeight="1">
      <c r="A23" s="340"/>
      <c r="B23" s="340"/>
      <c r="C23" s="341"/>
      <c r="D23" s="342"/>
      <c r="E23" s="343"/>
      <c r="F23" s="344"/>
      <c r="G23" s="351"/>
      <c r="H23" s="22"/>
      <c r="I23" s="322">
        <v>5</v>
      </c>
      <c r="J23" s="323" t="s">
        <v>233</v>
      </c>
      <c r="K23" s="365" t="s">
        <v>462</v>
      </c>
      <c r="L23" s="366" t="s">
        <v>462</v>
      </c>
      <c r="M23" s="367" t="s">
        <v>462</v>
      </c>
      <c r="N23" s="304" t="s">
        <v>462</v>
      </c>
      <c r="O23" s="333"/>
      <c r="P23" s="339"/>
      <c r="T23" s="244">
        <v>5054</v>
      </c>
      <c r="U23" s="230">
        <v>79</v>
      </c>
    </row>
    <row r="24" spans="1:21" s="19" customFormat="1" ht="76.5" customHeight="1">
      <c r="A24" s="340"/>
      <c r="B24" s="340"/>
      <c r="C24" s="341"/>
      <c r="D24" s="342"/>
      <c r="E24" s="343"/>
      <c r="F24" s="344"/>
      <c r="G24" s="351"/>
      <c r="H24" s="22"/>
      <c r="I24" s="322">
        <v>6</v>
      </c>
      <c r="J24" s="323" t="s">
        <v>234</v>
      </c>
      <c r="K24" s="365" t="s">
        <v>462</v>
      </c>
      <c r="L24" s="366" t="s">
        <v>462</v>
      </c>
      <c r="M24" s="367" t="s">
        <v>462</v>
      </c>
      <c r="N24" s="304" t="s">
        <v>462</v>
      </c>
      <c r="O24" s="333"/>
      <c r="P24" s="339"/>
      <c r="T24" s="244">
        <v>5074</v>
      </c>
      <c r="U24" s="230">
        <v>78</v>
      </c>
    </row>
    <row r="25" spans="1:21" s="19" customFormat="1" ht="76.5" customHeight="1">
      <c r="A25" s="340"/>
      <c r="B25" s="340"/>
      <c r="C25" s="341"/>
      <c r="D25" s="342"/>
      <c r="E25" s="343"/>
      <c r="F25" s="344"/>
      <c r="G25" s="351"/>
      <c r="H25" s="22"/>
      <c r="I25" s="322">
        <v>7</v>
      </c>
      <c r="J25" s="323" t="s">
        <v>235</v>
      </c>
      <c r="K25" s="365" t="s">
        <v>462</v>
      </c>
      <c r="L25" s="366" t="s">
        <v>462</v>
      </c>
      <c r="M25" s="367" t="s">
        <v>462</v>
      </c>
      <c r="N25" s="304" t="s">
        <v>462</v>
      </c>
      <c r="O25" s="333"/>
      <c r="P25" s="339"/>
      <c r="T25" s="244">
        <v>5094</v>
      </c>
      <c r="U25" s="230">
        <v>77</v>
      </c>
    </row>
    <row r="26" spans="1:21" s="19" customFormat="1" ht="76.5" customHeight="1">
      <c r="A26" s="340"/>
      <c r="B26" s="340"/>
      <c r="C26" s="341"/>
      <c r="D26" s="342"/>
      <c r="E26" s="343"/>
      <c r="F26" s="344"/>
      <c r="G26" s="351"/>
      <c r="H26" s="22"/>
      <c r="I26" s="322">
        <v>8</v>
      </c>
      <c r="J26" s="323" t="s">
        <v>236</v>
      </c>
      <c r="K26" s="365" t="s">
        <v>462</v>
      </c>
      <c r="L26" s="366" t="s">
        <v>462</v>
      </c>
      <c r="M26" s="367" t="s">
        <v>462</v>
      </c>
      <c r="N26" s="304" t="s">
        <v>462</v>
      </c>
      <c r="O26" s="333"/>
      <c r="P26" s="339"/>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D7:D8"/>
    <mergeCell ref="A2:P2"/>
    <mergeCell ref="F7:F8"/>
    <mergeCell ref="G7:G8"/>
    <mergeCell ref="I4:L4"/>
    <mergeCell ref="I17:P17"/>
    <mergeCell ref="A5:C5"/>
    <mergeCell ref="D5:E5"/>
    <mergeCell ref="N5:P5"/>
    <mergeCell ref="N6:P6"/>
    <mergeCell ref="A7:A8"/>
    <mergeCell ref="N4:P4"/>
    <mergeCell ref="E7:E8"/>
    <mergeCell ref="I7:P7"/>
    <mergeCell ref="B7:B8"/>
    <mergeCell ref="A1:P1"/>
    <mergeCell ref="A3:P3"/>
    <mergeCell ref="A4:C4"/>
    <mergeCell ref="D4:E4"/>
    <mergeCell ref="F4:G4"/>
    <mergeCell ref="C7:C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
      <selection activeCell="N21" sqref="N21"/>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27.75" customHeight="1">
      <c r="A1" s="466" t="s">
        <v>317</v>
      </c>
      <c r="B1" s="466"/>
      <c r="C1" s="466"/>
      <c r="D1" s="466"/>
      <c r="E1" s="466"/>
      <c r="F1" s="466"/>
      <c r="G1" s="466"/>
      <c r="H1" s="466"/>
      <c r="I1" s="466"/>
      <c r="J1" s="466"/>
      <c r="K1" s="466"/>
      <c r="L1" s="466"/>
      <c r="M1" s="466"/>
      <c r="N1" s="466"/>
      <c r="O1" s="466"/>
      <c r="P1" s="466"/>
      <c r="T1" s="233">
        <v>4764</v>
      </c>
      <c r="U1" s="229">
        <v>100</v>
      </c>
    </row>
    <row r="2" spans="1:21" s="10" customFormat="1" ht="21.75" customHeight="1">
      <c r="A2" s="483" t="s">
        <v>460</v>
      </c>
      <c r="B2" s="483"/>
      <c r="C2" s="483"/>
      <c r="D2" s="483"/>
      <c r="E2" s="483"/>
      <c r="F2" s="483"/>
      <c r="G2" s="483"/>
      <c r="H2" s="483"/>
      <c r="I2" s="483"/>
      <c r="J2" s="483"/>
      <c r="K2" s="483"/>
      <c r="L2" s="483"/>
      <c r="M2" s="483"/>
      <c r="N2" s="483"/>
      <c r="O2" s="483"/>
      <c r="P2" s="483"/>
      <c r="T2" s="233"/>
      <c r="U2" s="229"/>
    </row>
    <row r="3" spans="1:21" s="10" customFormat="1" ht="24.75" customHeight="1">
      <c r="A3" s="473" t="s">
        <v>461</v>
      </c>
      <c r="B3" s="473"/>
      <c r="C3" s="473"/>
      <c r="D3" s="473"/>
      <c r="E3" s="473"/>
      <c r="F3" s="473"/>
      <c r="G3" s="473"/>
      <c r="H3" s="473"/>
      <c r="I3" s="473"/>
      <c r="J3" s="473"/>
      <c r="K3" s="473"/>
      <c r="L3" s="473"/>
      <c r="M3" s="473"/>
      <c r="N3" s="473"/>
      <c r="O3" s="473"/>
      <c r="P3" s="473"/>
      <c r="T3" s="233">
        <v>4774</v>
      </c>
      <c r="U3" s="229">
        <v>99</v>
      </c>
    </row>
    <row r="4" spans="1:21" s="12" customFormat="1" ht="20.25" customHeight="1">
      <c r="A4" s="474" t="s">
        <v>62</v>
      </c>
      <c r="B4" s="474"/>
      <c r="C4" s="474"/>
      <c r="D4" s="475" t="s">
        <v>316</v>
      </c>
      <c r="E4" s="475"/>
      <c r="F4" s="476"/>
      <c r="G4" s="476"/>
      <c r="H4" s="11"/>
      <c r="I4" s="534"/>
      <c r="J4" s="534"/>
      <c r="K4" s="534"/>
      <c r="L4" s="534"/>
      <c r="M4" s="207" t="s">
        <v>146</v>
      </c>
      <c r="N4" s="481" t="s">
        <v>139</v>
      </c>
      <c r="O4" s="481"/>
      <c r="P4" s="481"/>
      <c r="T4" s="233">
        <v>4784</v>
      </c>
      <c r="U4" s="229">
        <v>98</v>
      </c>
    </row>
    <row r="5" spans="1:21" s="12" customFormat="1" ht="17.25" customHeight="1">
      <c r="A5" s="486" t="s">
        <v>54</v>
      </c>
      <c r="B5" s="486"/>
      <c r="C5" s="486"/>
      <c r="D5" s="487" t="s">
        <v>164</v>
      </c>
      <c r="E5" s="487"/>
      <c r="F5" s="29"/>
      <c r="G5" s="29"/>
      <c r="H5" s="29"/>
      <c r="I5" s="29"/>
      <c r="J5" s="29"/>
      <c r="K5" s="29"/>
      <c r="L5" s="30"/>
      <c r="M5" s="79" t="s">
        <v>60</v>
      </c>
      <c r="N5" s="480" t="s">
        <v>323</v>
      </c>
      <c r="O5" s="480"/>
      <c r="P5" s="480"/>
      <c r="T5" s="233">
        <v>4794</v>
      </c>
      <c r="U5" s="229">
        <v>97</v>
      </c>
    </row>
    <row r="6" spans="1:21" s="10" customFormat="1" ht="15" customHeight="1">
      <c r="A6" s="13"/>
      <c r="B6" s="13"/>
      <c r="C6" s="14"/>
      <c r="D6" s="15"/>
      <c r="E6" s="16"/>
      <c r="F6" s="16"/>
      <c r="G6" s="16"/>
      <c r="H6" s="16"/>
      <c r="I6" s="13"/>
      <c r="J6" s="13"/>
      <c r="K6" s="13"/>
      <c r="L6" s="17"/>
      <c r="M6" s="18"/>
      <c r="N6" s="491">
        <v>42106.61598425926</v>
      </c>
      <c r="O6" s="491"/>
      <c r="P6" s="491"/>
      <c r="T6" s="233">
        <v>4804</v>
      </c>
      <c r="U6" s="229">
        <v>96</v>
      </c>
    </row>
    <row r="7" spans="1:21" s="19" customFormat="1" ht="24" customHeight="1">
      <c r="A7" s="477" t="s">
        <v>12</v>
      </c>
      <c r="B7" s="488" t="s">
        <v>49</v>
      </c>
      <c r="C7" s="490" t="s">
        <v>59</v>
      </c>
      <c r="D7" s="478" t="s">
        <v>14</v>
      </c>
      <c r="E7" s="478" t="s">
        <v>157</v>
      </c>
      <c r="F7" s="478" t="s">
        <v>15</v>
      </c>
      <c r="G7" s="484" t="s">
        <v>125</v>
      </c>
      <c r="I7" s="531"/>
      <c r="J7" s="532"/>
      <c r="K7" s="532"/>
      <c r="L7" s="532"/>
      <c r="M7" s="532"/>
      <c r="N7" s="532"/>
      <c r="O7" s="532"/>
      <c r="P7" s="533"/>
      <c r="T7" s="244">
        <v>4814</v>
      </c>
      <c r="U7" s="230">
        <v>95</v>
      </c>
    </row>
    <row r="8" spans="1:21" ht="24" customHeight="1">
      <c r="A8" s="477"/>
      <c r="B8" s="489"/>
      <c r="C8" s="490"/>
      <c r="D8" s="478"/>
      <c r="E8" s="478"/>
      <c r="F8" s="478"/>
      <c r="G8" s="485"/>
      <c r="H8" s="20"/>
      <c r="I8" s="46" t="s">
        <v>295</v>
      </c>
      <c r="J8" s="43" t="s">
        <v>50</v>
      </c>
      <c r="K8" s="43" t="s">
        <v>49</v>
      </c>
      <c r="L8" s="44" t="s">
        <v>13</v>
      </c>
      <c r="M8" s="45" t="s">
        <v>14</v>
      </c>
      <c r="N8" s="45" t="s">
        <v>157</v>
      </c>
      <c r="O8" s="43" t="s">
        <v>15</v>
      </c>
      <c r="P8" s="43" t="s">
        <v>28</v>
      </c>
      <c r="T8" s="244">
        <v>4824</v>
      </c>
      <c r="U8" s="230">
        <v>94</v>
      </c>
    </row>
    <row r="9" spans="1:21" s="19" customFormat="1" ht="97.5" customHeight="1">
      <c r="A9" s="340">
        <v>1</v>
      </c>
      <c r="B9" s="371" t="s">
        <v>379</v>
      </c>
      <c r="C9" s="372" t="s">
        <v>378</v>
      </c>
      <c r="D9" s="368" t="s">
        <v>377</v>
      </c>
      <c r="E9" s="343" t="s">
        <v>327</v>
      </c>
      <c r="F9" s="344">
        <v>10037</v>
      </c>
      <c r="G9" s="351">
        <v>11</v>
      </c>
      <c r="H9" s="22"/>
      <c r="I9" s="322"/>
      <c r="J9" s="323"/>
      <c r="K9" s="320"/>
      <c r="L9" s="321"/>
      <c r="M9" s="304"/>
      <c r="N9" s="304"/>
      <c r="O9" s="333"/>
      <c r="P9" s="339"/>
      <c r="T9" s="244">
        <v>4834</v>
      </c>
      <c r="U9" s="230">
        <v>93</v>
      </c>
    </row>
    <row r="10" spans="1:21" s="19" customFormat="1" ht="97.5" customHeight="1">
      <c r="A10" s="340">
        <v>2</v>
      </c>
      <c r="B10" s="371" t="s">
        <v>398</v>
      </c>
      <c r="C10" s="372" t="s">
        <v>397</v>
      </c>
      <c r="D10" s="368" t="s">
        <v>396</v>
      </c>
      <c r="E10" s="343" t="s">
        <v>340</v>
      </c>
      <c r="F10" s="344">
        <v>10127</v>
      </c>
      <c r="G10" s="351">
        <v>10</v>
      </c>
      <c r="H10" s="22"/>
      <c r="I10" s="322"/>
      <c r="J10" s="323"/>
      <c r="K10" s="320"/>
      <c r="L10" s="321"/>
      <c r="M10" s="304"/>
      <c r="N10" s="304"/>
      <c r="O10" s="333"/>
      <c r="P10" s="339"/>
      <c r="T10" s="244">
        <v>4844</v>
      </c>
      <c r="U10" s="230">
        <v>92</v>
      </c>
    </row>
    <row r="11" spans="1:21" s="19" customFormat="1" ht="97.5" customHeight="1">
      <c r="A11" s="340">
        <v>3</v>
      </c>
      <c r="B11" s="371" t="s">
        <v>405</v>
      </c>
      <c r="C11" s="372" t="s">
        <v>404</v>
      </c>
      <c r="D11" s="368" t="s">
        <v>403</v>
      </c>
      <c r="E11" s="343" t="s">
        <v>344</v>
      </c>
      <c r="F11" s="344">
        <v>10172</v>
      </c>
      <c r="G11" s="351">
        <v>9</v>
      </c>
      <c r="H11" s="22"/>
      <c r="I11" s="322"/>
      <c r="J11" s="323"/>
      <c r="K11" s="320"/>
      <c r="L11" s="321"/>
      <c r="M11" s="304"/>
      <c r="N11" s="304"/>
      <c r="O11" s="333"/>
      <c r="P11" s="339"/>
      <c r="T11" s="244">
        <v>4854</v>
      </c>
      <c r="U11" s="230">
        <v>91</v>
      </c>
    </row>
    <row r="12" spans="1:21" s="19" customFormat="1" ht="97.5" customHeight="1">
      <c r="A12" s="340">
        <v>4</v>
      </c>
      <c r="B12" s="371" t="s">
        <v>414</v>
      </c>
      <c r="C12" s="372" t="s">
        <v>415</v>
      </c>
      <c r="D12" s="368" t="s">
        <v>413</v>
      </c>
      <c r="E12" s="343" t="s">
        <v>372</v>
      </c>
      <c r="F12" s="344">
        <v>10277</v>
      </c>
      <c r="G12" s="351">
        <v>8</v>
      </c>
      <c r="H12" s="22"/>
      <c r="I12" s="322"/>
      <c r="J12" s="323"/>
      <c r="K12" s="320"/>
      <c r="L12" s="321"/>
      <c r="M12" s="304"/>
      <c r="N12" s="304"/>
      <c r="O12" s="333"/>
      <c r="P12" s="339"/>
      <c r="T12" s="244">
        <v>4864</v>
      </c>
      <c r="U12" s="230">
        <v>90</v>
      </c>
    </row>
    <row r="13" spans="1:21" s="19" customFormat="1" ht="97.5" customHeight="1">
      <c r="A13" s="340">
        <v>5</v>
      </c>
      <c r="B13" s="371" t="s">
        <v>422</v>
      </c>
      <c r="C13" s="372" t="s">
        <v>424</v>
      </c>
      <c r="D13" s="368" t="s">
        <v>423</v>
      </c>
      <c r="E13" s="343" t="s">
        <v>369</v>
      </c>
      <c r="F13" s="344">
        <v>10293</v>
      </c>
      <c r="G13" s="351">
        <v>7</v>
      </c>
      <c r="H13" s="22"/>
      <c r="I13" s="322"/>
      <c r="J13" s="323"/>
      <c r="K13" s="320"/>
      <c r="L13" s="321"/>
      <c r="M13" s="304"/>
      <c r="N13" s="304"/>
      <c r="O13" s="333"/>
      <c r="P13" s="339"/>
      <c r="T13" s="244">
        <v>4874</v>
      </c>
      <c r="U13" s="230">
        <v>89</v>
      </c>
    </row>
    <row r="14" spans="1:21" s="19" customFormat="1" ht="97.5" customHeight="1">
      <c r="A14" s="340">
        <v>6</v>
      </c>
      <c r="B14" s="371" t="s">
        <v>373</v>
      </c>
      <c r="C14" s="372" t="s">
        <v>361</v>
      </c>
      <c r="D14" s="368" t="s">
        <v>371</v>
      </c>
      <c r="E14" s="343" t="s">
        <v>416</v>
      </c>
      <c r="F14" s="344">
        <v>10581</v>
      </c>
      <c r="G14" s="351">
        <v>6</v>
      </c>
      <c r="H14" s="22"/>
      <c r="I14" s="322"/>
      <c r="J14" s="323"/>
      <c r="K14" s="320"/>
      <c r="L14" s="321"/>
      <c r="M14" s="304"/>
      <c r="N14" s="304"/>
      <c r="O14" s="333"/>
      <c r="P14" s="339"/>
      <c r="T14" s="244">
        <v>4884</v>
      </c>
      <c r="U14" s="230">
        <v>88</v>
      </c>
    </row>
    <row r="15" spans="1:21" s="19" customFormat="1" ht="97.5" customHeight="1">
      <c r="A15" s="340">
        <v>7</v>
      </c>
      <c r="B15" s="371" t="s">
        <v>425</v>
      </c>
      <c r="C15" s="372" t="s">
        <v>457</v>
      </c>
      <c r="D15" s="368" t="s">
        <v>433</v>
      </c>
      <c r="E15" s="343" t="s">
        <v>434</v>
      </c>
      <c r="F15" s="344">
        <v>10605</v>
      </c>
      <c r="G15" s="351">
        <v>5</v>
      </c>
      <c r="H15" s="22"/>
      <c r="I15" s="322"/>
      <c r="J15" s="323"/>
      <c r="K15" s="320"/>
      <c r="L15" s="321"/>
      <c r="M15" s="304"/>
      <c r="N15" s="304"/>
      <c r="O15" s="333"/>
      <c r="P15" s="339"/>
      <c r="T15" s="244">
        <v>4894</v>
      </c>
      <c r="U15" s="230">
        <v>87</v>
      </c>
    </row>
    <row r="16" spans="1:21" s="19" customFormat="1" ht="97.5" customHeight="1">
      <c r="A16" s="340">
        <v>8</v>
      </c>
      <c r="B16" s="371" t="s">
        <v>410</v>
      </c>
      <c r="C16" s="372" t="s">
        <v>412</v>
      </c>
      <c r="D16" s="368" t="s">
        <v>458</v>
      </c>
      <c r="E16" s="343" t="s">
        <v>406</v>
      </c>
      <c r="F16" s="344">
        <v>10753</v>
      </c>
      <c r="G16" s="351">
        <v>4</v>
      </c>
      <c r="H16" s="22"/>
      <c r="I16" s="322"/>
      <c r="J16" s="323"/>
      <c r="K16" s="320"/>
      <c r="L16" s="321"/>
      <c r="M16" s="304"/>
      <c r="N16" s="304"/>
      <c r="O16" s="333"/>
      <c r="P16" s="339"/>
      <c r="T16" s="244">
        <v>4914</v>
      </c>
      <c r="U16" s="230">
        <v>86</v>
      </c>
    </row>
    <row r="17" spans="1:21" s="19" customFormat="1" ht="97.5" customHeight="1">
      <c r="A17" s="340">
        <v>9</v>
      </c>
      <c r="B17" s="371" t="s">
        <v>374</v>
      </c>
      <c r="C17" s="372" t="s">
        <v>445</v>
      </c>
      <c r="D17" s="368" t="s">
        <v>367</v>
      </c>
      <c r="E17" s="343" t="s">
        <v>363</v>
      </c>
      <c r="F17" s="344">
        <v>10854</v>
      </c>
      <c r="G17" s="351">
        <v>3</v>
      </c>
      <c r="H17" s="22"/>
      <c r="I17" s="531"/>
      <c r="J17" s="532"/>
      <c r="K17" s="532"/>
      <c r="L17" s="532"/>
      <c r="M17" s="532"/>
      <c r="N17" s="532"/>
      <c r="O17" s="532"/>
      <c r="P17" s="533"/>
      <c r="T17" s="244">
        <v>4934</v>
      </c>
      <c r="U17" s="230">
        <v>85</v>
      </c>
    </row>
    <row r="18" spans="1:21" s="19" customFormat="1" ht="97.5" customHeight="1">
      <c r="A18" s="340">
        <v>10</v>
      </c>
      <c r="B18" s="371" t="s">
        <v>390</v>
      </c>
      <c r="C18" s="372" t="s">
        <v>456</v>
      </c>
      <c r="D18" s="368" t="s">
        <v>389</v>
      </c>
      <c r="E18" s="343" t="s">
        <v>336</v>
      </c>
      <c r="F18" s="344">
        <v>10901</v>
      </c>
      <c r="G18" s="351">
        <v>2</v>
      </c>
      <c r="H18" s="22"/>
      <c r="I18" s="46" t="s">
        <v>295</v>
      </c>
      <c r="J18" s="43" t="s">
        <v>50</v>
      </c>
      <c r="K18" s="43" t="s">
        <v>49</v>
      </c>
      <c r="L18" s="44" t="s">
        <v>13</v>
      </c>
      <c r="M18" s="45" t="s">
        <v>14</v>
      </c>
      <c r="N18" s="45" t="s">
        <v>157</v>
      </c>
      <c r="O18" s="43" t="s">
        <v>15</v>
      </c>
      <c r="P18" s="43" t="s">
        <v>28</v>
      </c>
      <c r="T18" s="244">
        <v>4954</v>
      </c>
      <c r="U18" s="230">
        <v>84</v>
      </c>
    </row>
    <row r="19" spans="1:21" s="19" customFormat="1" ht="97.5" customHeight="1">
      <c r="A19" s="340">
        <v>11</v>
      </c>
      <c r="B19" s="371" t="s">
        <v>383</v>
      </c>
      <c r="C19" s="372" t="s">
        <v>384</v>
      </c>
      <c r="D19" s="368" t="s">
        <v>382</v>
      </c>
      <c r="E19" s="343" t="s">
        <v>380</v>
      </c>
      <c r="F19" s="344">
        <v>11060</v>
      </c>
      <c r="G19" s="351">
        <v>1</v>
      </c>
      <c r="H19" s="22"/>
      <c r="I19" s="322"/>
      <c r="J19" s="323"/>
      <c r="K19" s="320"/>
      <c r="L19" s="321"/>
      <c r="M19" s="304"/>
      <c r="N19" s="304"/>
      <c r="O19" s="333"/>
      <c r="P19" s="339"/>
      <c r="T19" s="244">
        <v>4974</v>
      </c>
      <c r="U19" s="230">
        <v>83</v>
      </c>
    </row>
    <row r="20" spans="1:21" s="19" customFormat="1" ht="97.5" customHeight="1">
      <c r="A20" s="340"/>
      <c r="B20" s="371"/>
      <c r="C20" s="372"/>
      <c r="D20" s="368"/>
      <c r="E20" s="343"/>
      <c r="F20" s="344"/>
      <c r="G20" s="351"/>
      <c r="H20" s="22"/>
      <c r="I20" s="322"/>
      <c r="J20" s="323"/>
      <c r="K20" s="320"/>
      <c r="L20" s="321"/>
      <c r="M20" s="304"/>
      <c r="N20" s="304"/>
      <c r="O20" s="333"/>
      <c r="P20" s="339"/>
      <c r="T20" s="244">
        <v>4994</v>
      </c>
      <c r="U20" s="230">
        <v>82</v>
      </c>
    </row>
    <row r="21" spans="1:21" s="19" customFormat="1" ht="97.5" customHeight="1">
      <c r="A21" s="340"/>
      <c r="B21" s="371"/>
      <c r="C21" s="372"/>
      <c r="D21" s="368"/>
      <c r="E21" s="343"/>
      <c r="F21" s="344"/>
      <c r="G21" s="351"/>
      <c r="H21" s="22"/>
      <c r="I21" s="322"/>
      <c r="J21" s="323"/>
      <c r="K21" s="320"/>
      <c r="L21" s="321"/>
      <c r="M21" s="304"/>
      <c r="N21" s="304"/>
      <c r="O21" s="333"/>
      <c r="P21" s="339"/>
      <c r="T21" s="244">
        <v>5014</v>
      </c>
      <c r="U21" s="230">
        <v>81</v>
      </c>
    </row>
    <row r="22" spans="1:21" s="19" customFormat="1" ht="97.5" customHeight="1">
      <c r="A22" s="340"/>
      <c r="B22" s="371"/>
      <c r="C22" s="372"/>
      <c r="D22" s="368"/>
      <c r="E22" s="343"/>
      <c r="F22" s="344"/>
      <c r="G22" s="351"/>
      <c r="H22" s="22"/>
      <c r="I22" s="322"/>
      <c r="J22" s="323"/>
      <c r="K22" s="320"/>
      <c r="L22" s="321"/>
      <c r="M22" s="304"/>
      <c r="N22" s="304"/>
      <c r="O22" s="333"/>
      <c r="P22" s="339"/>
      <c r="T22" s="244">
        <v>5034</v>
      </c>
      <c r="U22" s="230">
        <v>80</v>
      </c>
    </row>
    <row r="23" spans="1:21" s="19" customFormat="1" ht="97.5" customHeight="1">
      <c r="A23" s="340"/>
      <c r="B23" s="371"/>
      <c r="C23" s="372"/>
      <c r="D23" s="368"/>
      <c r="E23" s="343"/>
      <c r="F23" s="344"/>
      <c r="G23" s="351"/>
      <c r="H23" s="22"/>
      <c r="I23" s="322"/>
      <c r="J23" s="323"/>
      <c r="K23" s="320"/>
      <c r="L23" s="321"/>
      <c r="M23" s="304"/>
      <c r="N23" s="304"/>
      <c r="O23" s="333"/>
      <c r="P23" s="339"/>
      <c r="T23" s="244">
        <v>5054</v>
      </c>
      <c r="U23" s="230">
        <v>79</v>
      </c>
    </row>
    <row r="24" spans="1:21" s="19" customFormat="1" ht="97.5" customHeight="1">
      <c r="A24" s="340"/>
      <c r="B24" s="371"/>
      <c r="C24" s="372"/>
      <c r="D24" s="368"/>
      <c r="E24" s="343"/>
      <c r="F24" s="344"/>
      <c r="G24" s="351"/>
      <c r="H24" s="22"/>
      <c r="I24" s="322"/>
      <c r="J24" s="323"/>
      <c r="K24" s="320"/>
      <c r="L24" s="321"/>
      <c r="M24" s="304"/>
      <c r="N24" s="304"/>
      <c r="O24" s="333"/>
      <c r="P24" s="339"/>
      <c r="T24" s="244">
        <v>5074</v>
      </c>
      <c r="U24" s="230">
        <v>78</v>
      </c>
    </row>
    <row r="25" spans="1:21" s="19" customFormat="1" ht="97.5" customHeight="1">
      <c r="A25" s="340"/>
      <c r="B25" s="371"/>
      <c r="C25" s="372"/>
      <c r="D25" s="368"/>
      <c r="E25" s="343"/>
      <c r="F25" s="344"/>
      <c r="G25" s="351"/>
      <c r="H25" s="22"/>
      <c r="I25" s="322"/>
      <c r="J25" s="323"/>
      <c r="K25" s="320"/>
      <c r="L25" s="321"/>
      <c r="M25" s="304"/>
      <c r="N25" s="304"/>
      <c r="O25" s="333"/>
      <c r="P25" s="339"/>
      <c r="T25" s="244">
        <v>5094</v>
      </c>
      <c r="U25" s="230">
        <v>77</v>
      </c>
    </row>
    <row r="26" spans="1:21" s="19" customFormat="1" ht="97.5" customHeight="1">
      <c r="A26" s="340"/>
      <c r="B26" s="371"/>
      <c r="C26" s="372"/>
      <c r="D26" s="368"/>
      <c r="E26" s="343"/>
      <c r="F26" s="344"/>
      <c r="G26" s="351"/>
      <c r="H26" s="22"/>
      <c r="I26" s="322"/>
      <c r="J26" s="323"/>
      <c r="K26" s="320"/>
      <c r="L26" s="321"/>
      <c r="M26" s="304"/>
      <c r="N26" s="304"/>
      <c r="O26" s="333"/>
      <c r="P26" s="339"/>
      <c r="T26" s="244">
        <v>5114</v>
      </c>
      <c r="U26" s="230">
        <v>76</v>
      </c>
    </row>
    <row r="27" spans="1:21" ht="97.5" customHeight="1">
      <c r="A27" s="340"/>
      <c r="B27" s="371"/>
      <c r="C27" s="372"/>
      <c r="D27" s="368"/>
      <c r="E27" s="343"/>
      <c r="F27" s="344"/>
      <c r="G27" s="351"/>
      <c r="I27" s="46" t="s">
        <v>295</v>
      </c>
      <c r="J27" s="43" t="s">
        <v>50</v>
      </c>
      <c r="K27" s="43" t="s">
        <v>49</v>
      </c>
      <c r="L27" s="44" t="s">
        <v>13</v>
      </c>
      <c r="M27" s="45" t="s">
        <v>14</v>
      </c>
      <c r="N27" s="45" t="s">
        <v>157</v>
      </c>
      <c r="O27" s="43" t="s">
        <v>15</v>
      </c>
      <c r="P27" s="43" t="s">
        <v>28</v>
      </c>
      <c r="T27" s="244">
        <v>5134</v>
      </c>
      <c r="U27" s="230">
        <v>75</v>
      </c>
    </row>
    <row r="28" spans="1:21" ht="97.5" customHeight="1">
      <c r="A28" s="340"/>
      <c r="B28" s="371"/>
      <c r="C28" s="372"/>
      <c r="D28" s="368"/>
      <c r="E28" s="343"/>
      <c r="F28" s="344"/>
      <c r="G28" s="351"/>
      <c r="H28" s="27"/>
      <c r="I28" s="322"/>
      <c r="J28" s="323"/>
      <c r="K28" s="320"/>
      <c r="L28" s="321"/>
      <c r="M28" s="304"/>
      <c r="N28" s="304"/>
      <c r="O28" s="333"/>
      <c r="P28" s="339"/>
      <c r="Q28" s="28"/>
      <c r="T28" s="244">
        <v>5154</v>
      </c>
      <c r="U28" s="230">
        <v>74</v>
      </c>
    </row>
    <row r="29" spans="1:21" ht="97.5" customHeight="1">
      <c r="A29" s="340"/>
      <c r="B29" s="371"/>
      <c r="C29" s="372"/>
      <c r="D29" s="368"/>
      <c r="E29" s="343"/>
      <c r="F29" s="344"/>
      <c r="G29" s="351"/>
      <c r="I29" s="322"/>
      <c r="J29" s="323"/>
      <c r="K29" s="320"/>
      <c r="L29" s="321"/>
      <c r="M29" s="304"/>
      <c r="N29" s="304"/>
      <c r="O29" s="333"/>
      <c r="P29" s="339"/>
      <c r="T29" s="244">
        <v>5174</v>
      </c>
      <c r="U29" s="230">
        <v>73</v>
      </c>
    </row>
    <row r="30" spans="1:21" ht="97.5" customHeight="1">
      <c r="A30" s="340"/>
      <c r="B30" s="371"/>
      <c r="C30" s="372"/>
      <c r="D30" s="368"/>
      <c r="E30" s="343"/>
      <c r="F30" s="344"/>
      <c r="G30" s="351"/>
      <c r="I30" s="322"/>
      <c r="J30" s="323"/>
      <c r="K30" s="320"/>
      <c r="L30" s="321"/>
      <c r="M30" s="304"/>
      <c r="N30" s="304"/>
      <c r="O30" s="333"/>
      <c r="P30" s="339"/>
      <c r="T30" s="244">
        <v>5194</v>
      </c>
      <c r="U30" s="230">
        <v>72</v>
      </c>
    </row>
    <row r="31" spans="1:21" ht="97.5" customHeight="1">
      <c r="A31" s="340"/>
      <c r="B31" s="371"/>
      <c r="C31" s="372"/>
      <c r="D31" s="368"/>
      <c r="E31" s="343"/>
      <c r="F31" s="344"/>
      <c r="G31" s="351"/>
      <c r="I31" s="322"/>
      <c r="J31" s="323"/>
      <c r="K31" s="320"/>
      <c r="L31" s="321"/>
      <c r="M31" s="304"/>
      <c r="N31" s="304"/>
      <c r="O31" s="333"/>
      <c r="P31" s="339"/>
      <c r="T31" s="244">
        <v>5214</v>
      </c>
      <c r="U31" s="230">
        <v>71</v>
      </c>
    </row>
    <row r="32" spans="1:21" ht="97.5" customHeight="1">
      <c r="A32" s="340"/>
      <c r="B32" s="371"/>
      <c r="C32" s="372"/>
      <c r="D32" s="368"/>
      <c r="E32" s="343"/>
      <c r="F32" s="344"/>
      <c r="G32" s="351"/>
      <c r="I32" s="322"/>
      <c r="J32" s="323"/>
      <c r="K32" s="320"/>
      <c r="L32" s="321"/>
      <c r="M32" s="304"/>
      <c r="N32" s="304"/>
      <c r="O32" s="333"/>
      <c r="P32" s="339"/>
      <c r="T32" s="244">
        <v>5234</v>
      </c>
      <c r="U32" s="230">
        <v>70</v>
      </c>
    </row>
    <row r="33" spans="1:21" ht="97.5" customHeight="1">
      <c r="A33" s="340"/>
      <c r="B33" s="371"/>
      <c r="C33" s="372"/>
      <c r="D33" s="368"/>
      <c r="E33" s="343"/>
      <c r="F33" s="344"/>
      <c r="G33" s="351"/>
      <c r="I33" s="322"/>
      <c r="J33" s="323"/>
      <c r="K33" s="320"/>
      <c r="L33" s="321"/>
      <c r="M33" s="304"/>
      <c r="N33" s="304"/>
      <c r="O33" s="333"/>
      <c r="P33" s="339"/>
      <c r="T33" s="244">
        <v>5254</v>
      </c>
      <c r="U33" s="230">
        <v>69</v>
      </c>
    </row>
    <row r="34" spans="1:21" ht="97.5" customHeight="1">
      <c r="A34" s="340"/>
      <c r="B34" s="371"/>
      <c r="C34" s="372"/>
      <c r="D34" s="368"/>
      <c r="E34" s="343"/>
      <c r="F34" s="344"/>
      <c r="G34" s="351"/>
      <c r="I34" s="322"/>
      <c r="J34" s="323"/>
      <c r="K34" s="320"/>
      <c r="L34" s="321"/>
      <c r="M34" s="304"/>
      <c r="N34" s="304"/>
      <c r="O34" s="333"/>
      <c r="P34" s="339"/>
      <c r="T34" s="244">
        <v>5274</v>
      </c>
      <c r="U34" s="230">
        <v>68</v>
      </c>
    </row>
    <row r="35" spans="1:21" ht="97.5" customHeight="1">
      <c r="A35" s="340"/>
      <c r="B35" s="371"/>
      <c r="C35" s="372"/>
      <c r="D35" s="368"/>
      <c r="E35" s="343"/>
      <c r="F35" s="344"/>
      <c r="G35" s="351"/>
      <c r="I35" s="322"/>
      <c r="J35" s="323"/>
      <c r="K35" s="320"/>
      <c r="L35" s="321"/>
      <c r="M35" s="304"/>
      <c r="N35" s="304"/>
      <c r="O35" s="333"/>
      <c r="P35" s="339"/>
      <c r="T35" s="244">
        <v>5294</v>
      </c>
      <c r="U35" s="230">
        <v>67</v>
      </c>
    </row>
    <row r="36" spans="1:21" ht="97.5" customHeight="1">
      <c r="A36" s="340"/>
      <c r="B36" s="371"/>
      <c r="C36" s="372"/>
      <c r="D36" s="368"/>
      <c r="E36" s="343"/>
      <c r="F36" s="344"/>
      <c r="G36" s="351"/>
      <c r="I36" s="322"/>
      <c r="J36" s="323"/>
      <c r="K36" s="320"/>
      <c r="L36" s="321"/>
      <c r="M36" s="304"/>
      <c r="N36" s="304"/>
      <c r="O36" s="333"/>
      <c r="P36" s="339"/>
      <c r="T36" s="244">
        <v>5314</v>
      </c>
      <c r="U36" s="230">
        <v>66</v>
      </c>
    </row>
    <row r="37" spans="1:21" ht="97.5" customHeight="1">
      <c r="A37" s="340"/>
      <c r="B37" s="371"/>
      <c r="C37" s="372"/>
      <c r="D37" s="368"/>
      <c r="E37" s="343"/>
      <c r="F37" s="344"/>
      <c r="G37" s="351"/>
      <c r="I37" s="322"/>
      <c r="J37" s="323"/>
      <c r="K37" s="320"/>
      <c r="L37" s="321"/>
      <c r="M37" s="304"/>
      <c r="N37" s="304"/>
      <c r="O37" s="333"/>
      <c r="P37" s="339"/>
      <c r="T37" s="244">
        <v>5334</v>
      </c>
      <c r="U37" s="230">
        <v>65</v>
      </c>
    </row>
    <row r="38" spans="1:21" ht="97.5" customHeight="1">
      <c r="A38" s="340"/>
      <c r="B38" s="371"/>
      <c r="C38" s="372"/>
      <c r="D38" s="368"/>
      <c r="E38" s="343"/>
      <c r="F38" s="344"/>
      <c r="G38" s="351"/>
      <c r="I38" s="322"/>
      <c r="J38" s="323"/>
      <c r="K38" s="320"/>
      <c r="L38" s="321"/>
      <c r="M38" s="304"/>
      <c r="N38" s="304"/>
      <c r="O38" s="333"/>
      <c r="P38" s="339"/>
      <c r="T38" s="244">
        <v>5354</v>
      </c>
      <c r="U38" s="230">
        <v>64</v>
      </c>
    </row>
    <row r="39" spans="20:21" ht="12.75">
      <c r="T39" s="244">
        <v>11004</v>
      </c>
      <c r="U39" s="230">
        <v>24</v>
      </c>
    </row>
    <row r="40" spans="20:21" ht="12.75">
      <c r="T40" s="244">
        <v>11084</v>
      </c>
      <c r="U40" s="230">
        <v>23</v>
      </c>
    </row>
    <row r="41" spans="20:21" ht="12.75">
      <c r="T41" s="244">
        <v>11164</v>
      </c>
      <c r="U41" s="230">
        <v>22</v>
      </c>
    </row>
    <row r="42" spans="20:21" ht="12.75">
      <c r="T42" s="244">
        <v>11244</v>
      </c>
      <c r="U42" s="230">
        <v>21</v>
      </c>
    </row>
    <row r="43" spans="20:21" ht="12.75">
      <c r="T43" s="244">
        <v>11324</v>
      </c>
      <c r="U43" s="230">
        <v>20</v>
      </c>
    </row>
    <row r="44" spans="20:21" ht="12.75">
      <c r="T44" s="244">
        <v>11404</v>
      </c>
      <c r="U44" s="230">
        <v>19</v>
      </c>
    </row>
    <row r="45" spans="20:21" ht="12.75">
      <c r="T45" s="244">
        <v>11504</v>
      </c>
      <c r="U45" s="230">
        <v>18</v>
      </c>
    </row>
    <row r="46" spans="20:21" ht="12.75">
      <c r="T46" s="244">
        <v>11604</v>
      </c>
      <c r="U46" s="230">
        <v>17</v>
      </c>
    </row>
    <row r="47" spans="20:21" ht="12.75">
      <c r="T47" s="244">
        <v>11704</v>
      </c>
      <c r="U47" s="230">
        <v>16</v>
      </c>
    </row>
    <row r="48" spans="20:21" ht="12.75">
      <c r="T48" s="244">
        <v>11804</v>
      </c>
      <c r="U48" s="230">
        <v>15</v>
      </c>
    </row>
    <row r="49" spans="20:21" ht="12.75">
      <c r="T49" s="244">
        <v>11904</v>
      </c>
      <c r="U49" s="230">
        <v>14</v>
      </c>
    </row>
    <row r="50" spans="20:21" ht="12.75">
      <c r="T50" s="244">
        <v>12004</v>
      </c>
      <c r="U50" s="230">
        <v>13</v>
      </c>
    </row>
    <row r="51" spans="20:21" ht="12.75">
      <c r="T51" s="244">
        <v>12030</v>
      </c>
      <c r="U51" s="230">
        <v>12</v>
      </c>
    </row>
    <row r="52" spans="20:21" ht="12.75">
      <c r="T52" s="244">
        <v>12040</v>
      </c>
      <c r="U52" s="230">
        <v>11</v>
      </c>
    </row>
    <row r="53" spans="20:21" ht="12.75">
      <c r="T53" s="244">
        <v>12054</v>
      </c>
      <c r="U53" s="230">
        <v>10</v>
      </c>
    </row>
    <row r="54" spans="20:21" ht="12.75">
      <c r="T54" s="244">
        <v>12074</v>
      </c>
      <c r="U54" s="230">
        <v>9</v>
      </c>
    </row>
    <row r="55" spans="20:21" ht="12.75">
      <c r="T55" s="244">
        <v>13000</v>
      </c>
      <c r="U55" s="230">
        <v>8</v>
      </c>
    </row>
    <row r="56" spans="20:21" ht="12.75">
      <c r="T56" s="244">
        <v>13010</v>
      </c>
      <c r="U56" s="230">
        <v>7</v>
      </c>
    </row>
    <row r="57" spans="20:21" ht="12.75">
      <c r="T57" s="244">
        <v>13040</v>
      </c>
      <c r="U57" s="230">
        <v>6</v>
      </c>
    </row>
    <row r="58" spans="20:21" ht="12.75">
      <c r="T58" s="244">
        <v>13050</v>
      </c>
      <c r="U58" s="230">
        <v>5</v>
      </c>
    </row>
    <row r="59" spans="20:21" ht="12.75">
      <c r="T59" s="244">
        <v>13104</v>
      </c>
      <c r="U59" s="230">
        <v>4</v>
      </c>
    </row>
    <row r="60" spans="20:21" ht="12.75">
      <c r="T60" s="244">
        <v>13114</v>
      </c>
      <c r="U60" s="230">
        <v>3</v>
      </c>
    </row>
    <row r="61" spans="20:21" ht="12.75">
      <c r="T61" s="244">
        <v>13130</v>
      </c>
      <c r="U61" s="230">
        <v>2</v>
      </c>
    </row>
    <row r="62" spans="20:21" ht="12.75">
      <c r="T62" s="244">
        <v>13140</v>
      </c>
      <c r="U62" s="230">
        <v>1</v>
      </c>
    </row>
  </sheetData>
  <sheetProtection sort="0"/>
  <mergeCells count="21">
    <mergeCell ref="N6:P6"/>
    <mergeCell ref="I17:P17"/>
    <mergeCell ref="I7:P7"/>
    <mergeCell ref="D7:D8"/>
    <mergeCell ref="I4:L4"/>
    <mergeCell ref="N4:P4"/>
    <mergeCell ref="A1:P1"/>
    <mergeCell ref="A3:P3"/>
    <mergeCell ref="A4:C4"/>
    <mergeCell ref="D4:E4"/>
    <mergeCell ref="F4:G4"/>
    <mergeCell ref="A2:P2"/>
    <mergeCell ref="A7:A8"/>
    <mergeCell ref="B7:B8"/>
    <mergeCell ref="C7:C8"/>
    <mergeCell ref="G7:G8"/>
    <mergeCell ref="F7:F8"/>
    <mergeCell ref="E7:E8"/>
    <mergeCell ref="A5:C5"/>
    <mergeCell ref="D5:E5"/>
    <mergeCell ref="N5:P5"/>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P19"/>
  <sheetViews>
    <sheetView tabSelected="1" view="pageBreakPreview" zoomScale="50" zoomScaleSheetLayoutView="50" zoomScalePageLayoutView="0" workbookViewId="0" topLeftCell="A1">
      <selection activeCell="N21" sqref="N21"/>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 min="16" max="16" width="20.8515625" style="0" customWidth="1"/>
  </cols>
  <sheetData>
    <row r="1" spans="1:15" ht="39.75" customHeight="1">
      <c r="A1" s="540" t="s">
        <v>317</v>
      </c>
      <c r="B1" s="540"/>
      <c r="C1" s="540"/>
      <c r="D1" s="540"/>
      <c r="E1" s="540"/>
      <c r="F1" s="540"/>
      <c r="G1" s="540"/>
      <c r="H1" s="540"/>
      <c r="I1" s="540"/>
      <c r="J1" s="540"/>
      <c r="K1" s="540"/>
      <c r="L1" s="540"/>
      <c r="M1" s="540"/>
      <c r="N1" s="540"/>
      <c r="O1" s="540"/>
    </row>
    <row r="2" spans="1:15" ht="32.25" customHeight="1">
      <c r="A2" s="540" t="s">
        <v>460</v>
      </c>
      <c r="B2" s="540"/>
      <c r="C2" s="540"/>
      <c r="D2" s="540"/>
      <c r="E2" s="540"/>
      <c r="F2" s="540"/>
      <c r="G2" s="540"/>
      <c r="H2" s="540"/>
      <c r="I2" s="540"/>
      <c r="J2" s="540"/>
      <c r="K2" s="540"/>
      <c r="L2" s="540"/>
      <c r="M2" s="540"/>
      <c r="N2" s="540"/>
      <c r="O2" s="540"/>
    </row>
    <row r="3" spans="1:15" ht="27.75" customHeight="1">
      <c r="A3" s="541" t="s">
        <v>461</v>
      </c>
      <c r="B3" s="541"/>
      <c r="C3" s="541"/>
      <c r="D3" s="541"/>
      <c r="E3" s="541"/>
      <c r="F3" s="541"/>
      <c r="G3" s="541"/>
      <c r="H3" s="541"/>
      <c r="I3" s="541"/>
      <c r="J3" s="541"/>
      <c r="K3" s="541"/>
      <c r="L3" s="541"/>
      <c r="M3" s="541"/>
      <c r="N3" s="541"/>
      <c r="O3" s="541"/>
    </row>
    <row r="4" spans="1:15" ht="23.25" customHeight="1">
      <c r="A4" s="542" t="s">
        <v>155</v>
      </c>
      <c r="B4" s="542"/>
      <c r="C4" s="542"/>
      <c r="D4" s="542"/>
      <c r="E4" s="542"/>
      <c r="F4" s="542"/>
      <c r="G4" s="542"/>
      <c r="H4" s="542"/>
      <c r="I4" s="542"/>
      <c r="J4" s="542"/>
      <c r="K4" s="542"/>
      <c r="L4" s="542"/>
      <c r="M4" s="542"/>
      <c r="N4" s="542"/>
      <c r="O4" s="542"/>
    </row>
    <row r="5" spans="1:15" ht="35.25" customHeight="1">
      <c r="A5" s="535" t="s">
        <v>164</v>
      </c>
      <c r="B5" s="535"/>
      <c r="C5" s="535"/>
      <c r="D5" s="535"/>
      <c r="E5" s="535"/>
      <c r="F5" s="535"/>
      <c r="G5" s="535"/>
      <c r="H5" s="535"/>
      <c r="I5" s="535"/>
      <c r="J5" s="535"/>
      <c r="K5" s="535"/>
      <c r="L5" s="535"/>
      <c r="M5" s="535"/>
      <c r="N5" s="535"/>
      <c r="O5" s="535"/>
    </row>
    <row r="6" spans="1:15" ht="23.25" customHeight="1">
      <c r="A6" s="228"/>
      <c r="B6" s="228"/>
      <c r="C6" s="228"/>
      <c r="D6" s="228"/>
      <c r="E6" s="228"/>
      <c r="F6" s="228"/>
      <c r="G6" s="228"/>
      <c r="H6" s="228"/>
      <c r="I6" s="228"/>
      <c r="J6" s="228"/>
      <c r="K6" s="228"/>
      <c r="L6" s="544">
        <v>42106.61598425926</v>
      </c>
      <c r="M6" s="544"/>
      <c r="N6" s="544"/>
      <c r="O6" s="542"/>
    </row>
    <row r="7" spans="1:15" ht="36.75" customHeight="1">
      <c r="A7" s="536" t="s">
        <v>123</v>
      </c>
      <c r="B7" s="536" t="s">
        <v>162</v>
      </c>
      <c r="C7" s="537" t="s">
        <v>153</v>
      </c>
      <c r="D7" s="537"/>
      <c r="E7" s="537" t="s">
        <v>151</v>
      </c>
      <c r="F7" s="537"/>
      <c r="G7" s="538" t="s">
        <v>121</v>
      </c>
      <c r="H7" s="539"/>
      <c r="I7" s="538" t="s">
        <v>154</v>
      </c>
      <c r="J7" s="539"/>
      <c r="K7" s="537" t="s">
        <v>120</v>
      </c>
      <c r="L7" s="537"/>
      <c r="M7" s="537" t="s">
        <v>156</v>
      </c>
      <c r="N7" s="537"/>
      <c r="O7" s="543" t="s">
        <v>124</v>
      </c>
    </row>
    <row r="8" spans="1:15" ht="27" customHeight="1">
      <c r="A8" s="536"/>
      <c r="B8" s="536"/>
      <c r="C8" s="201" t="s">
        <v>27</v>
      </c>
      <c r="D8" s="202" t="s">
        <v>95</v>
      </c>
      <c r="E8" s="201" t="s">
        <v>27</v>
      </c>
      <c r="F8" s="202" t="s">
        <v>95</v>
      </c>
      <c r="G8" s="201" t="s">
        <v>27</v>
      </c>
      <c r="H8" s="202" t="s">
        <v>95</v>
      </c>
      <c r="I8" s="201" t="s">
        <v>27</v>
      </c>
      <c r="J8" s="202" t="s">
        <v>95</v>
      </c>
      <c r="K8" s="201" t="s">
        <v>27</v>
      </c>
      <c r="L8" s="202" t="s">
        <v>95</v>
      </c>
      <c r="M8" s="201" t="s">
        <v>27</v>
      </c>
      <c r="N8" s="202" t="s">
        <v>95</v>
      </c>
      <c r="O8" s="543"/>
    </row>
    <row r="9" spans="1:16" ht="34.5" customHeight="1">
      <c r="A9" s="252">
        <v>1</v>
      </c>
      <c r="B9" s="327" t="s">
        <v>340</v>
      </c>
      <c r="C9" s="317">
        <v>1131</v>
      </c>
      <c r="D9" s="348">
        <v>10</v>
      </c>
      <c r="E9" s="318">
        <v>4205</v>
      </c>
      <c r="F9" s="349">
        <v>9</v>
      </c>
      <c r="G9" s="355">
        <v>439</v>
      </c>
      <c r="H9" s="350">
        <v>10</v>
      </c>
      <c r="I9" s="319">
        <v>32505</v>
      </c>
      <c r="J9" s="349">
        <v>9</v>
      </c>
      <c r="K9" s="355">
        <v>110</v>
      </c>
      <c r="L9" s="350">
        <v>8</v>
      </c>
      <c r="M9" s="319">
        <v>10127</v>
      </c>
      <c r="N9" s="349">
        <v>10</v>
      </c>
      <c r="O9" s="357">
        <v>56</v>
      </c>
      <c r="P9" s="391"/>
    </row>
    <row r="10" spans="1:16" ht="34.5" customHeight="1">
      <c r="A10" s="252">
        <v>2</v>
      </c>
      <c r="B10" s="327" t="s">
        <v>327</v>
      </c>
      <c r="C10" s="317">
        <v>1316</v>
      </c>
      <c r="D10" s="348">
        <v>4</v>
      </c>
      <c r="E10" s="318">
        <v>5189</v>
      </c>
      <c r="F10" s="349">
        <v>10</v>
      </c>
      <c r="G10" s="355">
        <v>406</v>
      </c>
      <c r="H10" s="350">
        <v>8</v>
      </c>
      <c r="I10" s="319">
        <v>31129</v>
      </c>
      <c r="J10" s="349">
        <v>11</v>
      </c>
      <c r="K10" s="355">
        <v>110</v>
      </c>
      <c r="L10" s="350">
        <v>8</v>
      </c>
      <c r="M10" s="319">
        <v>10037</v>
      </c>
      <c r="N10" s="349">
        <v>11</v>
      </c>
      <c r="O10" s="357">
        <v>52</v>
      </c>
      <c r="P10" s="391"/>
    </row>
    <row r="11" spans="1:16" ht="34.5" customHeight="1">
      <c r="A11" s="252">
        <v>3</v>
      </c>
      <c r="B11" s="327" t="s">
        <v>344</v>
      </c>
      <c r="C11" s="317">
        <v>1120</v>
      </c>
      <c r="D11" s="348">
        <v>11</v>
      </c>
      <c r="E11" s="318">
        <v>2078</v>
      </c>
      <c r="F11" s="349">
        <v>3</v>
      </c>
      <c r="G11" s="355">
        <v>460</v>
      </c>
      <c r="H11" s="350">
        <v>11</v>
      </c>
      <c r="I11" s="319">
        <v>33987</v>
      </c>
      <c r="J11" s="349">
        <v>8</v>
      </c>
      <c r="K11" s="355">
        <v>110</v>
      </c>
      <c r="L11" s="350">
        <v>8</v>
      </c>
      <c r="M11" s="319">
        <v>10172</v>
      </c>
      <c r="N11" s="349">
        <v>9</v>
      </c>
      <c r="O11" s="357">
        <v>50</v>
      </c>
      <c r="P11" s="391"/>
    </row>
    <row r="12" spans="1:16" ht="34.5" customHeight="1">
      <c r="A12" s="252">
        <v>4</v>
      </c>
      <c r="B12" s="327" t="s">
        <v>372</v>
      </c>
      <c r="C12" s="317">
        <v>1265</v>
      </c>
      <c r="D12" s="348">
        <v>6</v>
      </c>
      <c r="E12" s="318">
        <v>2030</v>
      </c>
      <c r="F12" s="349">
        <v>2</v>
      </c>
      <c r="G12" s="355">
        <v>420</v>
      </c>
      <c r="H12" s="350">
        <v>9</v>
      </c>
      <c r="I12" s="319">
        <v>35387</v>
      </c>
      <c r="J12" s="349">
        <v>4</v>
      </c>
      <c r="K12" s="355">
        <v>120</v>
      </c>
      <c r="L12" s="392">
        <v>11</v>
      </c>
      <c r="M12" s="319">
        <v>10277</v>
      </c>
      <c r="N12" s="349">
        <v>8</v>
      </c>
      <c r="O12" s="357">
        <v>40</v>
      </c>
      <c r="P12" s="391"/>
    </row>
    <row r="13" spans="1:16" ht="34.5" customHeight="1">
      <c r="A13" s="252">
        <v>5</v>
      </c>
      <c r="B13" s="327" t="s">
        <v>416</v>
      </c>
      <c r="C13" s="317">
        <v>1238</v>
      </c>
      <c r="D13" s="348">
        <v>8</v>
      </c>
      <c r="E13" s="318">
        <v>4047</v>
      </c>
      <c r="F13" s="349">
        <v>8</v>
      </c>
      <c r="G13" s="355">
        <v>334</v>
      </c>
      <c r="H13" s="350">
        <v>3</v>
      </c>
      <c r="I13" s="319">
        <v>32257</v>
      </c>
      <c r="J13" s="392">
        <v>10</v>
      </c>
      <c r="K13" s="355">
        <v>100</v>
      </c>
      <c r="L13" s="350">
        <v>5</v>
      </c>
      <c r="M13" s="319">
        <v>10581</v>
      </c>
      <c r="N13" s="349">
        <v>6</v>
      </c>
      <c r="O13" s="357">
        <v>40</v>
      </c>
      <c r="P13" s="391"/>
    </row>
    <row r="14" spans="1:16" ht="34.5" customHeight="1">
      <c r="A14" s="252">
        <v>6</v>
      </c>
      <c r="B14" s="327" t="s">
        <v>369</v>
      </c>
      <c r="C14" s="317">
        <v>1213</v>
      </c>
      <c r="D14" s="348">
        <v>9</v>
      </c>
      <c r="E14" s="318">
        <v>2461</v>
      </c>
      <c r="F14" s="349">
        <v>5</v>
      </c>
      <c r="G14" s="355">
        <v>397</v>
      </c>
      <c r="H14" s="350">
        <v>7</v>
      </c>
      <c r="I14" s="319">
        <v>34633</v>
      </c>
      <c r="J14" s="349">
        <v>5</v>
      </c>
      <c r="K14" s="355">
        <v>100</v>
      </c>
      <c r="L14" s="350">
        <v>4</v>
      </c>
      <c r="M14" s="319">
        <v>10293</v>
      </c>
      <c r="N14" s="349">
        <v>7</v>
      </c>
      <c r="O14" s="357">
        <v>37</v>
      </c>
      <c r="P14" s="391"/>
    </row>
    <row r="15" spans="1:16" ht="34.5" customHeight="1">
      <c r="A15" s="252">
        <v>7</v>
      </c>
      <c r="B15" s="327" t="s">
        <v>434</v>
      </c>
      <c r="C15" s="317">
        <v>1249</v>
      </c>
      <c r="D15" s="348">
        <v>7</v>
      </c>
      <c r="E15" s="318">
        <v>3134</v>
      </c>
      <c r="F15" s="349">
        <v>6</v>
      </c>
      <c r="G15" s="355">
        <v>360</v>
      </c>
      <c r="H15" s="350">
        <v>6</v>
      </c>
      <c r="I15" s="319">
        <v>35615</v>
      </c>
      <c r="J15" s="349">
        <v>3</v>
      </c>
      <c r="K15" s="355">
        <v>110</v>
      </c>
      <c r="L15" s="350">
        <v>8</v>
      </c>
      <c r="M15" s="319">
        <v>10605</v>
      </c>
      <c r="N15" s="349">
        <v>5</v>
      </c>
      <c r="O15" s="357">
        <v>35</v>
      </c>
      <c r="P15" s="391"/>
    </row>
    <row r="16" spans="1:16" ht="34.5" customHeight="1">
      <c r="A16" s="252">
        <v>8</v>
      </c>
      <c r="B16" s="327" t="s">
        <v>336</v>
      </c>
      <c r="C16" s="317">
        <v>1390</v>
      </c>
      <c r="D16" s="348">
        <v>2</v>
      </c>
      <c r="E16" s="318">
        <v>5361</v>
      </c>
      <c r="F16" s="392">
        <v>11</v>
      </c>
      <c r="G16" s="355">
        <v>354</v>
      </c>
      <c r="H16" s="350">
        <v>5</v>
      </c>
      <c r="I16" s="319">
        <v>34625</v>
      </c>
      <c r="J16" s="349">
        <v>6</v>
      </c>
      <c r="K16" s="355" t="s">
        <v>450</v>
      </c>
      <c r="L16" s="350" t="s">
        <v>139</v>
      </c>
      <c r="M16" s="319">
        <v>10901</v>
      </c>
      <c r="N16" s="349">
        <v>2</v>
      </c>
      <c r="O16" s="357">
        <v>26</v>
      </c>
      <c r="P16" s="391"/>
    </row>
    <row r="17" spans="1:16" ht="34.5" customHeight="1">
      <c r="A17" s="252">
        <v>9</v>
      </c>
      <c r="B17" s="327" t="s">
        <v>363</v>
      </c>
      <c r="C17" s="317">
        <v>1281</v>
      </c>
      <c r="D17" s="348">
        <v>5</v>
      </c>
      <c r="E17" s="318">
        <v>2127</v>
      </c>
      <c r="F17" s="349">
        <v>4</v>
      </c>
      <c r="G17" s="355">
        <v>348</v>
      </c>
      <c r="H17" s="350">
        <v>4</v>
      </c>
      <c r="I17" s="319">
        <v>40370</v>
      </c>
      <c r="J17" s="349">
        <v>2</v>
      </c>
      <c r="K17" s="355">
        <v>110</v>
      </c>
      <c r="L17" s="392">
        <v>8</v>
      </c>
      <c r="M17" s="319">
        <v>10854</v>
      </c>
      <c r="N17" s="349">
        <v>3</v>
      </c>
      <c r="O17" s="357">
        <v>26</v>
      </c>
      <c r="P17" s="391"/>
    </row>
    <row r="18" spans="1:16" ht="34.5" customHeight="1">
      <c r="A18" s="252">
        <v>10</v>
      </c>
      <c r="B18" s="327" t="s">
        <v>406</v>
      </c>
      <c r="C18" s="317">
        <v>1317</v>
      </c>
      <c r="D18" s="348">
        <v>3</v>
      </c>
      <c r="E18" s="318">
        <v>3770</v>
      </c>
      <c r="F18" s="349">
        <v>7</v>
      </c>
      <c r="G18" s="355">
        <v>269</v>
      </c>
      <c r="H18" s="350">
        <v>1</v>
      </c>
      <c r="I18" s="319">
        <v>44241</v>
      </c>
      <c r="J18" s="349">
        <v>1</v>
      </c>
      <c r="K18" s="355" t="s">
        <v>450</v>
      </c>
      <c r="L18" s="350" t="s">
        <v>139</v>
      </c>
      <c r="M18" s="319">
        <v>10753</v>
      </c>
      <c r="N18" s="349">
        <v>4</v>
      </c>
      <c r="O18" s="357">
        <v>16</v>
      </c>
      <c r="P18" s="391"/>
    </row>
    <row r="19" spans="1:16" ht="34.5" customHeight="1">
      <c r="A19" s="252">
        <v>11</v>
      </c>
      <c r="B19" s="327" t="s">
        <v>380</v>
      </c>
      <c r="C19" s="317">
        <v>1403</v>
      </c>
      <c r="D19" s="348">
        <v>1</v>
      </c>
      <c r="E19" s="318">
        <v>1397</v>
      </c>
      <c r="F19" s="349">
        <v>1</v>
      </c>
      <c r="G19" s="355">
        <v>316</v>
      </c>
      <c r="H19" s="350">
        <v>2</v>
      </c>
      <c r="I19" s="319">
        <v>34555</v>
      </c>
      <c r="J19" s="349">
        <v>7</v>
      </c>
      <c r="K19" s="355" t="s">
        <v>450</v>
      </c>
      <c r="L19" s="350" t="s">
        <v>139</v>
      </c>
      <c r="M19" s="319">
        <v>11060</v>
      </c>
      <c r="N19" s="349">
        <v>1</v>
      </c>
      <c r="O19" s="357">
        <v>12</v>
      </c>
      <c r="P19" s="391"/>
    </row>
    <row r="20" ht="50.25" customHeight="1"/>
    <row r="21" ht="50.25" customHeight="1"/>
    <row r="22" ht="50.25" customHeight="1"/>
    <row r="23" ht="50.25" customHeight="1"/>
    <row r="24" ht="50.25" customHeight="1"/>
    <row r="25" ht="50.25" customHeight="1"/>
    <row r="26" ht="50.25" customHeight="1"/>
    <row r="27" ht="50.25" customHeight="1"/>
    <row r="30" ht="61.5" customHeight="1"/>
    <row r="31" ht="61.5" customHeight="1"/>
    <row r="32" ht="61.5" customHeight="1"/>
    <row r="33" ht="61.5" customHeight="1"/>
    <row r="34" ht="61.5" customHeight="1"/>
    <row r="35" ht="61.5" customHeight="1"/>
    <row r="36" ht="61.5" customHeight="1"/>
    <row r="37" ht="61.5" customHeight="1"/>
  </sheetData>
  <sheetProtection selectLockedCells="1" sort="0" selectUnlockedCells="1"/>
  <mergeCells count="15">
    <mergeCell ref="M7:N7"/>
    <mergeCell ref="A2:O2"/>
    <mergeCell ref="C7:D7"/>
    <mergeCell ref="G7:H7"/>
    <mergeCell ref="L6:O6"/>
    <mergeCell ref="A5:O5"/>
    <mergeCell ref="B7:B8"/>
    <mergeCell ref="E7:F7"/>
    <mergeCell ref="K7:L7"/>
    <mergeCell ref="I7:J7"/>
    <mergeCell ref="A1:O1"/>
    <mergeCell ref="A3:O3"/>
    <mergeCell ref="A4:O4"/>
    <mergeCell ref="O7:O8"/>
    <mergeCell ref="A7:A8"/>
  </mergeCells>
  <conditionalFormatting sqref="O9:O19">
    <cfRule type="duplicateValues" priority="1" dxfId="0" stopIfTrue="1">
      <formula>AND(COUNTIF($O$9:$O$19,O9)&gt;1,NOT(ISBLANK(O9)))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46" t="str">
        <f>'YARIŞMA BİLGİLERİ'!F19</f>
        <v>TAF-Türkcell Küçükler Festivali (TRABZON GRUBU)</v>
      </c>
      <c r="B1" s="546"/>
      <c r="C1" s="546"/>
      <c r="D1" s="546"/>
      <c r="E1" s="546"/>
      <c r="F1" s="546"/>
      <c r="G1" s="546"/>
      <c r="H1" s="546"/>
      <c r="I1" s="546"/>
      <c r="J1" s="546"/>
      <c r="K1" s="155" t="str">
        <f>'YARIŞMA BİLGİLERİ'!F20</f>
        <v>Trabzon</v>
      </c>
      <c r="L1" s="545"/>
      <c r="M1" s="545"/>
    </row>
    <row r="2" spans="1:13" s="142" customFormat="1" ht="27.75" customHeight="1">
      <c r="A2" s="136" t="s">
        <v>25</v>
      </c>
      <c r="B2" s="157" t="s">
        <v>35</v>
      </c>
      <c r="C2" s="138" t="s">
        <v>21</v>
      </c>
      <c r="D2" s="139" t="s">
        <v>26</v>
      </c>
      <c r="E2" s="139" t="s">
        <v>24</v>
      </c>
      <c r="F2" s="140" t="s">
        <v>27</v>
      </c>
      <c r="G2" s="137" t="s">
        <v>30</v>
      </c>
      <c r="H2" s="137" t="s">
        <v>11</v>
      </c>
      <c r="I2" s="137" t="s">
        <v>89</v>
      </c>
      <c r="J2" s="137" t="s">
        <v>31</v>
      </c>
      <c r="K2" s="137" t="s">
        <v>32</v>
      </c>
      <c r="L2" s="141" t="s">
        <v>33</v>
      </c>
      <c r="M2" s="141" t="s">
        <v>34</v>
      </c>
    </row>
    <row r="3" spans="1:13" s="142" customFormat="1" ht="26.25" customHeight="1">
      <c r="A3" s="144">
        <v>1</v>
      </c>
      <c r="B3" s="154" t="s">
        <v>126</v>
      </c>
      <c r="C3" s="145">
        <f>'80m.'!C9</f>
        <v>37469</v>
      </c>
      <c r="D3" s="153" t="str">
        <f>'80m.'!D9</f>
        <v>   ZÜLHA  ARMUTCU</v>
      </c>
      <c r="E3" s="153" t="str">
        <f>'80m.'!E9</f>
        <v>TRABZON KARAYOLLARI SPOR KULÜBÜ (B)</v>
      </c>
      <c r="F3" s="146">
        <f>'80m.'!F9</f>
        <v>1120</v>
      </c>
      <c r="G3" s="147">
        <f>'80m.'!A9</f>
        <v>1</v>
      </c>
      <c r="H3" s="146" t="s">
        <v>96</v>
      </c>
      <c r="I3" s="148"/>
      <c r="J3" s="146" t="str">
        <f>'YARIŞMA BİLGİLERİ'!$F$21</f>
        <v>KÜÇÜK KIZLAR</v>
      </c>
      <c r="K3" s="149" t="str">
        <f aca="true" t="shared" si="0" ref="K3:K34">CONCATENATE(K$1,"-",A$1)</f>
        <v>Trabzon-TAF-Türkcell Küçükler Festivali (TRABZON GRUBU)</v>
      </c>
      <c r="L3" s="150" t="str">
        <f>'80m.'!N$5</f>
        <v>12 Nisan 2015  - 10.30</v>
      </c>
      <c r="M3" s="150" t="s">
        <v>140</v>
      </c>
    </row>
    <row r="4" spans="1:13" s="142" customFormat="1" ht="26.25" customHeight="1">
      <c r="A4" s="144">
        <v>2</v>
      </c>
      <c r="B4" s="154" t="s">
        <v>126</v>
      </c>
      <c r="C4" s="145" t="str">
        <f>'80m.'!C10</f>
        <v>15,12,2002</v>
      </c>
      <c r="D4" s="153" t="str">
        <f>'80m.'!D10</f>
        <v>KEZİBAN SÖYLEMEZ</v>
      </c>
      <c r="E4" s="153" t="str">
        <f>'80m.'!E10</f>
        <v>MUŞ GENÇLİK HİZMETLERİ SPOR KLB (B )</v>
      </c>
      <c r="F4" s="146">
        <f>'80m.'!F10</f>
        <v>1131</v>
      </c>
      <c r="G4" s="147">
        <f>'80m.'!A10</f>
        <v>2</v>
      </c>
      <c r="H4" s="146" t="s">
        <v>96</v>
      </c>
      <c r="I4" s="148"/>
      <c r="J4" s="146" t="str">
        <f>'YARIŞMA BİLGİLERİ'!$F$21</f>
        <v>KÜÇÜK KIZLAR</v>
      </c>
      <c r="K4" s="149" t="str">
        <f t="shared" si="0"/>
        <v>Trabzon-TAF-Türkcell Küçükler Festivali (TRABZON GRUBU)</v>
      </c>
      <c r="L4" s="150" t="str">
        <f>'80m.'!N$5</f>
        <v>12 Nisan 2015  - 10.30</v>
      </c>
      <c r="M4" s="150" t="s">
        <v>140</v>
      </c>
    </row>
    <row r="5" spans="1:13" s="142" customFormat="1" ht="26.25" customHeight="1">
      <c r="A5" s="144">
        <v>3</v>
      </c>
      <c r="B5" s="154" t="s">
        <v>126</v>
      </c>
      <c r="C5" s="145" t="str">
        <f>'80m.'!C11</f>
        <v>09,09,2002</v>
      </c>
      <c r="D5" s="153" t="str">
        <f>'80m.'!D11</f>
        <v>ALEYNA KUL</v>
      </c>
      <c r="E5" s="153" t="str">
        <f>'80m.'!E11</f>
        <v>TRABZON KARAYOLLARI SPOR KULÜBÜ (C)</v>
      </c>
      <c r="F5" s="146">
        <f>'80m.'!F11</f>
        <v>1213</v>
      </c>
      <c r="G5" s="147">
        <f>'80m.'!A11</f>
        <v>3</v>
      </c>
      <c r="H5" s="146" t="s">
        <v>96</v>
      </c>
      <c r="I5" s="148"/>
      <c r="J5" s="146" t="str">
        <f>'YARIŞMA BİLGİLERİ'!$F$21</f>
        <v>KÜÇÜK KIZLAR</v>
      </c>
      <c r="K5" s="149" t="str">
        <f t="shared" si="0"/>
        <v>Trabzon-TAF-Türkcell Küçükler Festivali (TRABZON GRUBU)</v>
      </c>
      <c r="L5" s="150" t="str">
        <f>'80m.'!N$5</f>
        <v>12 Nisan 2015  - 10.30</v>
      </c>
      <c r="M5" s="150" t="s">
        <v>140</v>
      </c>
    </row>
    <row r="6" spans="1:13" s="142" customFormat="1" ht="26.25" customHeight="1">
      <c r="A6" s="144">
        <v>4</v>
      </c>
      <c r="B6" s="154" t="s">
        <v>126</v>
      </c>
      <c r="C6" s="145">
        <f>'80m.'!C12</f>
        <v>37546</v>
      </c>
      <c r="D6" s="153" t="str">
        <f>'80m.'!D12</f>
        <v>HANDAN KESEN</v>
      </c>
      <c r="E6" s="153" t="str">
        <f>'80m.'!E12</f>
        <v>KARS GENÇLİK KULÜBÜ</v>
      </c>
      <c r="F6" s="146">
        <f>'80m.'!F12</f>
        <v>1238</v>
      </c>
      <c r="G6" s="147">
        <f>'80m.'!A12</f>
        <v>4</v>
      </c>
      <c r="H6" s="146" t="s">
        <v>96</v>
      </c>
      <c r="I6" s="148"/>
      <c r="J6" s="146" t="str">
        <f>'YARIŞMA BİLGİLERİ'!$F$21</f>
        <v>KÜÇÜK KIZLAR</v>
      </c>
      <c r="K6" s="149" t="str">
        <f t="shared" si="0"/>
        <v>Trabzon-TAF-Türkcell Küçükler Festivali (TRABZON GRUBU)</v>
      </c>
      <c r="L6" s="150" t="str">
        <f>'80m.'!N$5</f>
        <v>12 Nisan 2015  - 10.30</v>
      </c>
      <c r="M6" s="150" t="s">
        <v>140</v>
      </c>
    </row>
    <row r="7" spans="1:13" s="142" customFormat="1" ht="26.25" customHeight="1">
      <c r="A7" s="144">
        <v>5</v>
      </c>
      <c r="B7" s="154" t="s">
        <v>126</v>
      </c>
      <c r="C7" s="145" t="str">
        <f>'80m.'!C13</f>
        <v>24,08,2002</v>
      </c>
      <c r="D7" s="153" t="str">
        <f>'80m.'!D13</f>
        <v>SUDE ÇİL</v>
      </c>
      <c r="E7" s="153" t="str">
        <f>'80m.'!E13</f>
        <v>TRABZON DARICA ORTAOKULU</v>
      </c>
      <c r="F7" s="146">
        <f>'80m.'!F13</f>
        <v>1249</v>
      </c>
      <c r="G7" s="147">
        <f>'80m.'!A13</f>
        <v>5</v>
      </c>
      <c r="H7" s="146" t="s">
        <v>96</v>
      </c>
      <c r="I7" s="148"/>
      <c r="J7" s="146" t="str">
        <f>'YARIŞMA BİLGİLERİ'!$F$21</f>
        <v>KÜÇÜK KIZLAR</v>
      </c>
      <c r="K7" s="149" t="str">
        <f t="shared" si="0"/>
        <v>Trabzon-TAF-Türkcell Küçükler Festivali (TRABZON GRUBU)</v>
      </c>
      <c r="L7" s="150" t="str">
        <f>'80m.'!N$5</f>
        <v>12 Nisan 2015  - 10.30</v>
      </c>
      <c r="M7" s="150" t="s">
        <v>140</v>
      </c>
    </row>
    <row r="8" spans="1:13" s="142" customFormat="1" ht="26.25" customHeight="1">
      <c r="A8" s="144">
        <v>6</v>
      </c>
      <c r="B8" s="154" t="s">
        <v>126</v>
      </c>
      <c r="C8" s="145">
        <f>'80m.'!C14</f>
        <v>37721</v>
      </c>
      <c r="D8" s="153" t="str">
        <f>'80m.'!D14</f>
        <v> SELİNAY  CEVHER</v>
      </c>
      <c r="E8" s="153" t="str">
        <f>'80m.'!E14</f>
        <v>TRABZON KARAYOLLARI SPOR KULÜBÜ(A)</v>
      </c>
      <c r="F8" s="146">
        <f>'80m.'!F14</f>
        <v>1265</v>
      </c>
      <c r="G8" s="147">
        <f>'80m.'!A14</f>
        <v>6</v>
      </c>
      <c r="H8" s="146" t="s">
        <v>96</v>
      </c>
      <c r="I8" s="148"/>
      <c r="J8" s="146" t="str">
        <f>'YARIŞMA BİLGİLERİ'!$F$21</f>
        <v>KÜÇÜK KIZLAR</v>
      </c>
      <c r="K8" s="149" t="str">
        <f t="shared" si="0"/>
        <v>Trabzon-TAF-Türkcell Küçükler Festivali (TRABZON GRUBU)</v>
      </c>
      <c r="L8" s="150" t="str">
        <f>'80m.'!N$5</f>
        <v>12 Nisan 2015  - 10.30</v>
      </c>
      <c r="M8" s="150" t="s">
        <v>140</v>
      </c>
    </row>
    <row r="9" spans="1:13" s="142" customFormat="1" ht="26.25" customHeight="1">
      <c r="A9" s="144">
        <v>7</v>
      </c>
      <c r="B9" s="154" t="s">
        <v>126</v>
      </c>
      <c r="C9" s="145">
        <f>'80m.'!C15</f>
        <v>37799</v>
      </c>
      <c r="D9" s="153" t="str">
        <f>'80m.'!D15</f>
        <v>Edanur ŞENGÜL</v>
      </c>
      <c r="E9" s="153" t="str">
        <f>'80m.'!E15</f>
        <v>TRABZON KARŞIYAKASPOR</v>
      </c>
      <c r="F9" s="146">
        <f>'80m.'!F15</f>
        <v>1281</v>
      </c>
      <c r="G9" s="147">
        <f>'80m.'!A15</f>
        <v>7</v>
      </c>
      <c r="H9" s="146" t="s">
        <v>96</v>
      </c>
      <c r="I9" s="148"/>
      <c r="J9" s="146" t="str">
        <f>'YARIŞMA BİLGİLERİ'!$F$21</f>
        <v>KÜÇÜK KIZLAR</v>
      </c>
      <c r="K9" s="149" t="str">
        <f t="shared" si="0"/>
        <v>Trabzon-TAF-Türkcell Küçükler Festivali (TRABZON GRUBU)</v>
      </c>
      <c r="L9" s="150" t="str">
        <f>'80m.'!N$5</f>
        <v>12 Nisan 2015  - 10.30</v>
      </c>
      <c r="M9" s="150" t="s">
        <v>140</v>
      </c>
    </row>
    <row r="10" spans="1:13" s="142" customFormat="1" ht="26.25" customHeight="1">
      <c r="A10" s="144">
        <v>8</v>
      </c>
      <c r="B10" s="154" t="s">
        <v>126</v>
      </c>
      <c r="C10" s="145" t="str">
        <f>'80m.'!C16</f>
        <v>25,05,2003</v>
      </c>
      <c r="D10" s="153" t="str">
        <f>'80m.'!D16</f>
        <v>CİZİRE AKKUŞ</v>
      </c>
      <c r="E10" s="153" t="str">
        <f>'80m.'!E16</f>
        <v>AĞRI GENÇLİK SPOR KULÜBÜ </v>
      </c>
      <c r="F10" s="146">
        <f>'80m.'!F16</f>
        <v>1316</v>
      </c>
      <c r="G10" s="147">
        <f>'80m.'!A16</f>
        <v>8</v>
      </c>
      <c r="H10" s="146" t="s">
        <v>96</v>
      </c>
      <c r="I10" s="148"/>
      <c r="J10" s="146" t="str">
        <f>'YARIŞMA BİLGİLERİ'!$F$21</f>
        <v>KÜÇÜK KIZLAR</v>
      </c>
      <c r="K10" s="149" t="str">
        <f t="shared" si="0"/>
        <v>Trabzon-TAF-Türkcell Küçükler Festivali (TRABZON GRUBU)</v>
      </c>
      <c r="L10" s="150" t="str">
        <f>'80m.'!N$5</f>
        <v>12 Nisan 2015  - 10.30</v>
      </c>
      <c r="M10" s="150" t="s">
        <v>140</v>
      </c>
    </row>
    <row r="11" spans="1:13" s="142" customFormat="1" ht="26.25" customHeight="1">
      <c r="A11" s="144">
        <v>9</v>
      </c>
      <c r="B11" s="154" t="s">
        <v>126</v>
      </c>
      <c r="C11" s="145">
        <f>'80m.'!C17</f>
        <v>37543</v>
      </c>
      <c r="D11" s="153" t="str">
        <f>'80m.'!D17</f>
        <v>SEÇİL  AKKOL</v>
      </c>
      <c r="E11" s="153" t="str">
        <f>'80m.'!E17</f>
        <v>AKÇAABAT MEVLÜT SELAMİ YARDIM O.O</v>
      </c>
      <c r="F11" s="146">
        <f>'80m.'!F17</f>
        <v>1317</v>
      </c>
      <c r="G11" s="147">
        <f>'80m.'!A17</f>
        <v>9</v>
      </c>
      <c r="H11" s="146" t="s">
        <v>96</v>
      </c>
      <c r="I11" s="148"/>
      <c r="J11" s="146" t="str">
        <f>'YARIŞMA BİLGİLERİ'!$F$21</f>
        <v>KÜÇÜK KIZLAR</v>
      </c>
      <c r="K11" s="149" t="str">
        <f t="shared" si="0"/>
        <v>Trabzon-TAF-Türkcell Küçükler Festivali (TRABZON GRUBU)</v>
      </c>
      <c r="L11" s="150" t="str">
        <f>'80m.'!N$5</f>
        <v>12 Nisan 2015  - 10.30</v>
      </c>
      <c r="M11" s="150" t="s">
        <v>140</v>
      </c>
    </row>
    <row r="12" spans="1:13" s="142" customFormat="1" ht="26.25" customHeight="1">
      <c r="A12" s="144">
        <v>10</v>
      </c>
      <c r="B12" s="154" t="s">
        <v>126</v>
      </c>
      <c r="C12" s="145" t="str">
        <f>'80m.'!C18</f>
        <v>10,10,2002</v>
      </c>
      <c r="D12" s="153" t="str">
        <f>'80m.'!D18</f>
        <v>MERCAN GÜNEŞ</v>
      </c>
      <c r="E12" s="153" t="str">
        <f>'80m.'!E18</f>
        <v>MUŞ GENÇLİK HİZMETLERİ SPOR KLB (A )</v>
      </c>
      <c r="F12" s="146">
        <f>'80m.'!F18</f>
        <v>1390</v>
      </c>
      <c r="G12" s="147">
        <f>'80m.'!A18</f>
        <v>10</v>
      </c>
      <c r="H12" s="146" t="s">
        <v>96</v>
      </c>
      <c r="I12" s="148"/>
      <c r="J12" s="146" t="str">
        <f>'YARIŞMA BİLGİLERİ'!$F$21</f>
        <v>KÜÇÜK KIZLAR</v>
      </c>
      <c r="K12" s="149" t="str">
        <f t="shared" si="0"/>
        <v>Trabzon-TAF-Türkcell Küçükler Festivali (TRABZON GRUBU)</v>
      </c>
      <c r="L12" s="150" t="str">
        <f>'80m.'!N$5</f>
        <v>12 Nisan 2015  - 10.30</v>
      </c>
      <c r="M12" s="150" t="s">
        <v>140</v>
      </c>
    </row>
    <row r="13" spans="1:13" s="142" customFormat="1" ht="26.25" customHeight="1">
      <c r="A13" s="144">
        <v>11</v>
      </c>
      <c r="B13" s="154" t="s">
        <v>126</v>
      </c>
      <c r="C13" s="145" t="str">
        <f>'80m.'!C19</f>
        <v>15,03,2003</v>
      </c>
      <c r="D13" s="153" t="str">
        <f>'80m.'!D19</f>
        <v>Asuman ALTUNDAL</v>
      </c>
      <c r="E13" s="153" t="str">
        <f>'80m.'!E19</f>
        <v>ARDAHAN GENÇLİK SPOR KULÜBÜ</v>
      </c>
      <c r="F13" s="146">
        <f>'80m.'!F19</f>
        <v>1403</v>
      </c>
      <c r="G13" s="147">
        <f>'80m.'!A19</f>
        <v>11</v>
      </c>
      <c r="H13" s="146" t="s">
        <v>96</v>
      </c>
      <c r="I13" s="148"/>
      <c r="J13" s="146" t="str">
        <f>'YARIŞMA BİLGİLERİ'!$F$21</f>
        <v>KÜÇÜK KIZLAR</v>
      </c>
      <c r="K13" s="149" t="str">
        <f t="shared" si="0"/>
        <v>Trabzon-TAF-Türkcell Küçükler Festivali (TRABZON GRUBU)</v>
      </c>
      <c r="L13" s="150" t="str">
        <f>'80m.'!N$5</f>
        <v>12 Nisan 2015  - 10.30</v>
      </c>
      <c r="M13" s="150" t="s">
        <v>140</v>
      </c>
    </row>
    <row r="14" spans="1:13" s="142" customFormat="1" ht="26.25" customHeight="1">
      <c r="A14" s="144">
        <v>12</v>
      </c>
      <c r="B14" s="154" t="s">
        <v>126</v>
      </c>
      <c r="C14" s="145">
        <f>'80m.'!C20</f>
        <v>0</v>
      </c>
      <c r="D14" s="153">
        <f>'80m.'!D20</f>
        <v>0</v>
      </c>
      <c r="E14" s="153">
        <f>'80m.'!E20</f>
        <v>0</v>
      </c>
      <c r="F14" s="146">
        <f>'80m.'!F20</f>
        <v>0</v>
      </c>
      <c r="G14" s="147">
        <f>'80m.'!A20</f>
        <v>0</v>
      </c>
      <c r="H14" s="146" t="s">
        <v>96</v>
      </c>
      <c r="I14" s="148"/>
      <c r="J14" s="146" t="str">
        <f>'YARIŞMA BİLGİLERİ'!$F$21</f>
        <v>KÜÇÜK KIZLAR</v>
      </c>
      <c r="K14" s="149" t="str">
        <f t="shared" si="0"/>
        <v>Trabzon-TAF-Türkcell Küçükler Festivali (TRABZON GRUBU)</v>
      </c>
      <c r="L14" s="150" t="str">
        <f>'80m.'!N$5</f>
        <v>12 Nisan 2015  - 10.30</v>
      </c>
      <c r="M14" s="150" t="s">
        <v>140</v>
      </c>
    </row>
    <row r="15" spans="1:13" s="142" customFormat="1" ht="26.25" customHeight="1">
      <c r="A15" s="144">
        <v>13</v>
      </c>
      <c r="B15" s="154" t="s">
        <v>126</v>
      </c>
      <c r="C15" s="145">
        <f>'80m.'!C21</f>
        <v>0</v>
      </c>
      <c r="D15" s="153">
        <f>'80m.'!D21</f>
        <v>0</v>
      </c>
      <c r="E15" s="153">
        <f>'80m.'!E21</f>
        <v>0</v>
      </c>
      <c r="F15" s="146">
        <f>'80m.'!F21</f>
        <v>0</v>
      </c>
      <c r="G15" s="147">
        <f>'80m.'!A21</f>
        <v>0</v>
      </c>
      <c r="H15" s="146" t="s">
        <v>96</v>
      </c>
      <c r="I15" s="148"/>
      <c r="J15" s="146" t="str">
        <f>'YARIŞMA BİLGİLERİ'!$F$21</f>
        <v>KÜÇÜK KIZLAR</v>
      </c>
      <c r="K15" s="149" t="str">
        <f t="shared" si="0"/>
        <v>Trabzon-TAF-Türkcell Küçükler Festivali (TRABZON GRUBU)</v>
      </c>
      <c r="L15" s="150" t="str">
        <f>'80m.'!N$5</f>
        <v>12 Nisan 2015  - 10.30</v>
      </c>
      <c r="M15" s="150" t="s">
        <v>140</v>
      </c>
    </row>
    <row r="16" spans="1:13" s="142" customFormat="1" ht="26.25" customHeight="1">
      <c r="A16" s="144">
        <v>14</v>
      </c>
      <c r="B16" s="154" t="s">
        <v>126</v>
      </c>
      <c r="C16" s="145">
        <f>'80m.'!C22</f>
        <v>0</v>
      </c>
      <c r="D16" s="153">
        <f>'80m.'!D22</f>
        <v>0</v>
      </c>
      <c r="E16" s="153">
        <f>'80m.'!E22</f>
        <v>0</v>
      </c>
      <c r="F16" s="146">
        <f>'80m.'!F22</f>
        <v>0</v>
      </c>
      <c r="G16" s="147">
        <f>'80m.'!A22</f>
        <v>0</v>
      </c>
      <c r="H16" s="146" t="s">
        <v>96</v>
      </c>
      <c r="I16" s="148"/>
      <c r="J16" s="146" t="str">
        <f>'YARIŞMA BİLGİLERİ'!$F$21</f>
        <v>KÜÇÜK KIZLAR</v>
      </c>
      <c r="K16" s="149" t="str">
        <f t="shared" si="0"/>
        <v>Trabzon-TAF-Türkcell Küçükler Festivali (TRABZON GRUBU)</v>
      </c>
      <c r="L16" s="150" t="str">
        <f>'80m.'!N$5</f>
        <v>12 Nisan 2015  - 10.30</v>
      </c>
      <c r="M16" s="150" t="s">
        <v>140</v>
      </c>
    </row>
    <row r="17" spans="1:13" s="142" customFormat="1" ht="26.25" customHeight="1">
      <c r="A17" s="144">
        <v>15</v>
      </c>
      <c r="B17" s="154" t="s">
        <v>126</v>
      </c>
      <c r="C17" s="145">
        <f>'80m.'!C23</f>
        <v>0</v>
      </c>
      <c r="D17" s="153">
        <f>'80m.'!D23</f>
        <v>0</v>
      </c>
      <c r="E17" s="153">
        <f>'80m.'!E23</f>
        <v>0</v>
      </c>
      <c r="F17" s="146">
        <f>'80m.'!F23</f>
        <v>0</v>
      </c>
      <c r="G17" s="147">
        <f>'80m.'!A23</f>
        <v>0</v>
      </c>
      <c r="H17" s="146" t="s">
        <v>96</v>
      </c>
      <c r="I17" s="148"/>
      <c r="J17" s="146" t="str">
        <f>'YARIŞMA BİLGİLERİ'!$F$21</f>
        <v>KÜÇÜK KIZLAR</v>
      </c>
      <c r="K17" s="149" t="str">
        <f t="shared" si="0"/>
        <v>Trabzon-TAF-Türkcell Küçükler Festivali (TRABZON GRUBU)</v>
      </c>
      <c r="L17" s="150" t="str">
        <f>'80m.'!N$5</f>
        <v>12 Nisan 2015  - 10.30</v>
      </c>
      <c r="M17" s="150" t="s">
        <v>140</v>
      </c>
    </row>
    <row r="18" spans="1:13" s="142" customFormat="1" ht="26.25" customHeight="1">
      <c r="A18" s="144">
        <v>16</v>
      </c>
      <c r="B18" s="154" t="s">
        <v>126</v>
      </c>
      <c r="C18" s="145">
        <f>'80m.'!C24</f>
        <v>0</v>
      </c>
      <c r="D18" s="153">
        <f>'80m.'!D24</f>
        <v>0</v>
      </c>
      <c r="E18" s="153">
        <f>'80m.'!E24</f>
        <v>0</v>
      </c>
      <c r="F18" s="146">
        <f>'80m.'!F24</f>
        <v>0</v>
      </c>
      <c r="G18" s="147">
        <f>'80m.'!A24</f>
        <v>0</v>
      </c>
      <c r="H18" s="146" t="s">
        <v>96</v>
      </c>
      <c r="I18" s="148"/>
      <c r="J18" s="146" t="str">
        <f>'YARIŞMA BİLGİLERİ'!$F$21</f>
        <v>KÜÇÜK KIZLAR</v>
      </c>
      <c r="K18" s="149" t="str">
        <f t="shared" si="0"/>
        <v>Trabzon-TAF-Türkcell Küçükler Festivali (TRABZON GRUBU)</v>
      </c>
      <c r="L18" s="150" t="str">
        <f>'80m.'!N$5</f>
        <v>12 Nisan 2015  - 10.30</v>
      </c>
      <c r="M18" s="150" t="s">
        <v>140</v>
      </c>
    </row>
    <row r="19" spans="1:13" s="142" customFormat="1" ht="26.25" customHeight="1">
      <c r="A19" s="144">
        <v>17</v>
      </c>
      <c r="B19" s="154" t="s">
        <v>126</v>
      </c>
      <c r="C19" s="145">
        <f>'80m.'!C25</f>
        <v>0</v>
      </c>
      <c r="D19" s="153">
        <f>'80m.'!D25</f>
        <v>0</v>
      </c>
      <c r="E19" s="153">
        <f>'80m.'!E25</f>
        <v>0</v>
      </c>
      <c r="F19" s="146">
        <f>'80m.'!F25</f>
        <v>0</v>
      </c>
      <c r="G19" s="147">
        <f>'80m.'!A25</f>
        <v>0</v>
      </c>
      <c r="H19" s="146" t="s">
        <v>96</v>
      </c>
      <c r="I19" s="152"/>
      <c r="J19" s="146" t="str">
        <f>'YARIŞMA BİLGİLERİ'!$F$21</f>
        <v>KÜÇÜK KIZLAR</v>
      </c>
      <c r="K19" s="149" t="str">
        <f t="shared" si="0"/>
        <v>Trabzon-TAF-Türkcell Küçükler Festivali (TRABZON GRUBU)</v>
      </c>
      <c r="L19" s="150" t="str">
        <f>'80m.'!N$5</f>
        <v>12 Nisan 2015  - 10.30</v>
      </c>
      <c r="M19" s="150" t="s">
        <v>140</v>
      </c>
    </row>
    <row r="20" spans="1:13" s="142" customFormat="1" ht="26.25" customHeight="1">
      <c r="A20" s="144">
        <v>18</v>
      </c>
      <c r="B20" s="154" t="s">
        <v>126</v>
      </c>
      <c r="C20" s="145">
        <f>'80m.'!C26</f>
        <v>0</v>
      </c>
      <c r="D20" s="153">
        <f>'80m.'!D26</f>
        <v>0</v>
      </c>
      <c r="E20" s="153">
        <f>'80m.'!E26</f>
        <v>0</v>
      </c>
      <c r="F20" s="146">
        <f>'80m.'!F26</f>
        <v>0</v>
      </c>
      <c r="G20" s="147">
        <f>'80m.'!A26</f>
        <v>0</v>
      </c>
      <c r="H20" s="146" t="s">
        <v>96</v>
      </c>
      <c r="I20" s="152"/>
      <c r="J20" s="146" t="str">
        <f>'YARIŞMA BİLGİLERİ'!$F$21</f>
        <v>KÜÇÜK KIZLAR</v>
      </c>
      <c r="K20" s="149" t="str">
        <f t="shared" si="0"/>
        <v>Trabzon-TAF-Türkcell Küçükler Festivali (TRABZON GRUBU)</v>
      </c>
      <c r="L20" s="150" t="str">
        <f>'80m.'!N$5</f>
        <v>12 Nisan 2015  - 10.30</v>
      </c>
      <c r="M20" s="150" t="s">
        <v>140</v>
      </c>
    </row>
    <row r="21" spans="1:13" s="142" customFormat="1" ht="26.25" customHeight="1">
      <c r="A21" s="144">
        <v>19</v>
      </c>
      <c r="B21" s="154" t="s">
        <v>126</v>
      </c>
      <c r="C21" s="145">
        <f>'80m.'!C27</f>
        <v>0</v>
      </c>
      <c r="D21" s="153">
        <f>'80m.'!D27</f>
        <v>0</v>
      </c>
      <c r="E21" s="153">
        <f>'80m.'!E27</f>
        <v>0</v>
      </c>
      <c r="F21" s="146">
        <f>'80m.'!F27</f>
        <v>0</v>
      </c>
      <c r="G21" s="147">
        <f>'80m.'!A27</f>
        <v>0</v>
      </c>
      <c r="H21" s="146" t="s">
        <v>96</v>
      </c>
      <c r="I21" s="152"/>
      <c r="J21" s="146" t="str">
        <f>'YARIŞMA BİLGİLERİ'!$F$21</f>
        <v>KÜÇÜK KIZLAR</v>
      </c>
      <c r="K21" s="149" t="str">
        <f t="shared" si="0"/>
        <v>Trabzon-TAF-Türkcell Küçükler Festivali (TRABZON GRUBU)</v>
      </c>
      <c r="L21" s="150" t="str">
        <f>'80m.'!N$5</f>
        <v>12 Nisan 2015  - 10.30</v>
      </c>
      <c r="M21" s="150" t="s">
        <v>140</v>
      </c>
    </row>
    <row r="22" spans="1:13" s="142" customFormat="1" ht="26.25" customHeight="1">
      <c r="A22" s="144">
        <v>20</v>
      </c>
      <c r="B22" s="154" t="s">
        <v>126</v>
      </c>
      <c r="C22" s="145">
        <f>'80m.'!C28</f>
        <v>0</v>
      </c>
      <c r="D22" s="153">
        <f>'80m.'!D28</f>
        <v>0</v>
      </c>
      <c r="E22" s="153">
        <f>'80m.'!E28</f>
        <v>0</v>
      </c>
      <c r="F22" s="146">
        <f>'80m.'!F28</f>
        <v>0</v>
      </c>
      <c r="G22" s="147">
        <f>'80m.'!A28</f>
        <v>0</v>
      </c>
      <c r="H22" s="146" t="s">
        <v>96</v>
      </c>
      <c r="I22" s="152"/>
      <c r="J22" s="146" t="str">
        <f>'YARIŞMA BİLGİLERİ'!$F$21</f>
        <v>KÜÇÜK KIZLAR</v>
      </c>
      <c r="K22" s="149" t="str">
        <f t="shared" si="0"/>
        <v>Trabzon-TAF-Türkcell Küçükler Festivali (TRABZON GRUBU)</v>
      </c>
      <c r="L22" s="150" t="str">
        <f>'80m.'!N$5</f>
        <v>12 Nisan 2015  - 10.30</v>
      </c>
      <c r="M22" s="150" t="s">
        <v>140</v>
      </c>
    </row>
    <row r="23" spans="1:13" s="142" customFormat="1" ht="26.25" customHeight="1">
      <c r="A23" s="144">
        <v>21</v>
      </c>
      <c r="B23" s="154" t="s">
        <v>126</v>
      </c>
      <c r="C23" s="145">
        <f>'80m.'!C29</f>
        <v>0</v>
      </c>
      <c r="D23" s="153">
        <f>'80m.'!D29</f>
        <v>0</v>
      </c>
      <c r="E23" s="153">
        <f>'80m.'!E29</f>
        <v>0</v>
      </c>
      <c r="F23" s="146">
        <f>'80m.'!F29</f>
        <v>0</v>
      </c>
      <c r="G23" s="147">
        <f>'80m.'!A29</f>
        <v>0</v>
      </c>
      <c r="H23" s="146" t="s">
        <v>96</v>
      </c>
      <c r="I23" s="152"/>
      <c r="J23" s="146" t="str">
        <f>'YARIŞMA BİLGİLERİ'!$F$21</f>
        <v>KÜÇÜK KIZLAR</v>
      </c>
      <c r="K23" s="149" t="str">
        <f t="shared" si="0"/>
        <v>Trabzon-TAF-Türkcell Küçükler Festivali (TRABZON GRUBU)</v>
      </c>
      <c r="L23" s="150" t="str">
        <f>'80m.'!N$5</f>
        <v>12 Nisan 2015  - 10.30</v>
      </c>
      <c r="M23" s="150" t="s">
        <v>140</v>
      </c>
    </row>
    <row r="24" spans="1:13" s="142" customFormat="1" ht="26.25" customHeight="1">
      <c r="A24" s="144">
        <v>22</v>
      </c>
      <c r="B24" s="154" t="s">
        <v>126</v>
      </c>
      <c r="C24" s="145">
        <f>'80m.'!C30</f>
        <v>0</v>
      </c>
      <c r="D24" s="153">
        <f>'80m.'!D30</f>
        <v>0</v>
      </c>
      <c r="E24" s="153">
        <f>'80m.'!E30</f>
        <v>0</v>
      </c>
      <c r="F24" s="146">
        <f>'80m.'!F30</f>
        <v>0</v>
      </c>
      <c r="G24" s="147">
        <f>'80m.'!A30</f>
        <v>0</v>
      </c>
      <c r="H24" s="146" t="s">
        <v>96</v>
      </c>
      <c r="I24" s="152"/>
      <c r="J24" s="146" t="str">
        <f>'YARIŞMA BİLGİLERİ'!$F$21</f>
        <v>KÜÇÜK KIZLAR</v>
      </c>
      <c r="K24" s="149" t="str">
        <f t="shared" si="0"/>
        <v>Trabzon-TAF-Türkcell Küçükler Festivali (TRABZON GRUBU)</v>
      </c>
      <c r="L24" s="150" t="str">
        <f>'80m.'!N$5</f>
        <v>12 Nisan 2015  - 10.30</v>
      </c>
      <c r="M24" s="150" t="s">
        <v>140</v>
      </c>
    </row>
    <row r="25" spans="1:13" s="142" customFormat="1" ht="26.25" customHeight="1">
      <c r="A25" s="144">
        <v>23</v>
      </c>
      <c r="B25" s="154" t="s">
        <v>126</v>
      </c>
      <c r="C25" s="145">
        <f>'80m.'!C31</f>
        <v>0</v>
      </c>
      <c r="D25" s="153">
        <f>'80m.'!D31</f>
        <v>0</v>
      </c>
      <c r="E25" s="153">
        <f>'80m.'!E31</f>
        <v>0</v>
      </c>
      <c r="F25" s="146">
        <f>'80m.'!F31</f>
        <v>0</v>
      </c>
      <c r="G25" s="147">
        <f>'80m.'!A31</f>
        <v>0</v>
      </c>
      <c r="H25" s="146" t="s">
        <v>96</v>
      </c>
      <c r="I25" s="152"/>
      <c r="J25" s="146" t="str">
        <f>'YARIŞMA BİLGİLERİ'!$F$21</f>
        <v>KÜÇÜK KIZLAR</v>
      </c>
      <c r="K25" s="149" t="str">
        <f t="shared" si="0"/>
        <v>Trabzon-TAF-Türkcell Küçükler Festivali (TRABZON GRUBU)</v>
      </c>
      <c r="L25" s="150" t="str">
        <f>'80m.'!N$5</f>
        <v>12 Nisan 2015  - 10.30</v>
      </c>
      <c r="M25" s="150" t="s">
        <v>140</v>
      </c>
    </row>
    <row r="26" spans="1:13" s="142" customFormat="1" ht="26.25" customHeight="1">
      <c r="A26" s="144">
        <v>24</v>
      </c>
      <c r="B26" s="154" t="s">
        <v>126</v>
      </c>
      <c r="C26" s="145">
        <f>'80m.'!C32</f>
        <v>0</v>
      </c>
      <c r="D26" s="153">
        <f>'80m.'!D32</f>
        <v>0</v>
      </c>
      <c r="E26" s="153">
        <f>'80m.'!E32</f>
        <v>0</v>
      </c>
      <c r="F26" s="146">
        <f>'80m.'!F32</f>
        <v>0</v>
      </c>
      <c r="G26" s="147">
        <f>'80m.'!A32</f>
        <v>0</v>
      </c>
      <c r="H26" s="146" t="s">
        <v>96</v>
      </c>
      <c r="I26" s="152"/>
      <c r="J26" s="146" t="str">
        <f>'YARIŞMA BİLGİLERİ'!$F$21</f>
        <v>KÜÇÜK KIZLAR</v>
      </c>
      <c r="K26" s="149" t="str">
        <f t="shared" si="0"/>
        <v>Trabzon-TAF-Türkcell Küçükler Festivali (TRABZON GRUBU)</v>
      </c>
      <c r="L26" s="150" t="str">
        <f>'80m.'!N$5</f>
        <v>12 Nisan 2015  - 10.30</v>
      </c>
      <c r="M26" s="150" t="s">
        <v>140</v>
      </c>
    </row>
    <row r="27" spans="1:13" s="142" customFormat="1" ht="26.25" customHeight="1">
      <c r="A27" s="144">
        <v>25</v>
      </c>
      <c r="B27" s="154" t="s">
        <v>126</v>
      </c>
      <c r="C27" s="145">
        <f>'80m.'!C33</f>
        <v>0</v>
      </c>
      <c r="D27" s="153">
        <f>'80m.'!D33</f>
        <v>0</v>
      </c>
      <c r="E27" s="153">
        <f>'80m.'!E33</f>
        <v>0</v>
      </c>
      <c r="F27" s="146">
        <f>'80m.'!F33</f>
        <v>0</v>
      </c>
      <c r="G27" s="147">
        <f>'80m.'!A33</f>
        <v>0</v>
      </c>
      <c r="H27" s="146" t="s">
        <v>96</v>
      </c>
      <c r="I27" s="152"/>
      <c r="J27" s="146" t="str">
        <f>'YARIŞMA BİLGİLERİ'!$F$21</f>
        <v>KÜÇÜK KIZLAR</v>
      </c>
      <c r="K27" s="149" t="str">
        <f t="shared" si="0"/>
        <v>Trabzon-TAF-Türkcell Küçükler Festivali (TRABZON GRUBU)</v>
      </c>
      <c r="L27" s="150" t="str">
        <f>'80m.'!N$5</f>
        <v>12 Nisan 2015  - 10.30</v>
      </c>
      <c r="M27" s="150" t="s">
        <v>140</v>
      </c>
    </row>
    <row r="28" spans="1:13" s="142" customFormat="1" ht="26.25" customHeight="1">
      <c r="A28" s="144">
        <v>26</v>
      </c>
      <c r="B28" s="154" t="s">
        <v>126</v>
      </c>
      <c r="C28" s="145">
        <f>'80m.'!C34</f>
        <v>0</v>
      </c>
      <c r="D28" s="153">
        <f>'80m.'!D34</f>
        <v>0</v>
      </c>
      <c r="E28" s="153">
        <f>'80m.'!E34</f>
        <v>0</v>
      </c>
      <c r="F28" s="146">
        <f>'80m.'!F34</f>
        <v>0</v>
      </c>
      <c r="G28" s="147">
        <f>'80m.'!A34</f>
        <v>0</v>
      </c>
      <c r="H28" s="146" t="s">
        <v>96</v>
      </c>
      <c r="I28" s="152"/>
      <c r="J28" s="146" t="str">
        <f>'YARIŞMA BİLGİLERİ'!$F$21</f>
        <v>KÜÇÜK KIZLAR</v>
      </c>
      <c r="K28" s="149" t="str">
        <f t="shared" si="0"/>
        <v>Trabzon-TAF-Türkcell Küçükler Festivali (TRABZON GRUBU)</v>
      </c>
      <c r="L28" s="150" t="str">
        <f>'80m.'!N$5</f>
        <v>12 Nisan 2015  - 10.30</v>
      </c>
      <c r="M28" s="150" t="s">
        <v>140</v>
      </c>
    </row>
    <row r="29" spans="1:13" s="142" customFormat="1" ht="26.25" customHeight="1">
      <c r="A29" s="144">
        <v>27</v>
      </c>
      <c r="B29" s="154" t="s">
        <v>126</v>
      </c>
      <c r="C29" s="145">
        <f>'80m.'!C35</f>
        <v>0</v>
      </c>
      <c r="D29" s="153">
        <f>'80m.'!D35</f>
        <v>0</v>
      </c>
      <c r="E29" s="153">
        <f>'80m.'!E35</f>
        <v>0</v>
      </c>
      <c r="F29" s="146">
        <f>'80m.'!F35</f>
        <v>0</v>
      </c>
      <c r="G29" s="147">
        <f>'80m.'!A35</f>
        <v>0</v>
      </c>
      <c r="H29" s="146" t="s">
        <v>96</v>
      </c>
      <c r="I29" s="152"/>
      <c r="J29" s="146" t="str">
        <f>'YARIŞMA BİLGİLERİ'!$F$21</f>
        <v>KÜÇÜK KIZLAR</v>
      </c>
      <c r="K29" s="149" t="str">
        <f t="shared" si="0"/>
        <v>Trabzon-TAF-Türkcell Küçükler Festivali (TRABZON GRUBU)</v>
      </c>
      <c r="L29" s="150" t="str">
        <f>'80m.'!N$5</f>
        <v>12 Nisan 2015  - 10.30</v>
      </c>
      <c r="M29" s="150" t="s">
        <v>140</v>
      </c>
    </row>
    <row r="30" spans="1:13" s="142" customFormat="1" ht="26.25" customHeight="1">
      <c r="A30" s="144">
        <v>28</v>
      </c>
      <c r="B30" s="154" t="s">
        <v>126</v>
      </c>
      <c r="C30" s="145">
        <f>'80m.'!C36</f>
        <v>0</v>
      </c>
      <c r="D30" s="153">
        <f>'80m.'!D36</f>
        <v>0</v>
      </c>
      <c r="E30" s="153">
        <f>'80m.'!E36</f>
        <v>0</v>
      </c>
      <c r="F30" s="146">
        <f>'80m.'!F36</f>
        <v>0</v>
      </c>
      <c r="G30" s="147">
        <f>'80m.'!A36</f>
        <v>0</v>
      </c>
      <c r="H30" s="146" t="s">
        <v>96</v>
      </c>
      <c r="I30" s="152"/>
      <c r="J30" s="146" t="str">
        <f>'YARIŞMA BİLGİLERİ'!$F$21</f>
        <v>KÜÇÜK KIZLAR</v>
      </c>
      <c r="K30" s="149" t="str">
        <f t="shared" si="0"/>
        <v>Trabzon-TAF-Türkcell Küçükler Festivali (TRABZON GRUBU)</v>
      </c>
      <c r="L30" s="150" t="str">
        <f>'80m.'!N$5</f>
        <v>12 Nisan 2015  - 10.30</v>
      </c>
      <c r="M30" s="150" t="s">
        <v>140</v>
      </c>
    </row>
    <row r="31" spans="1:13" s="142" customFormat="1" ht="26.25" customHeight="1">
      <c r="A31" s="144">
        <v>29</v>
      </c>
      <c r="B31" s="154" t="s">
        <v>126</v>
      </c>
      <c r="C31" s="145" t="e">
        <f>'80m.'!#REF!</f>
        <v>#REF!</v>
      </c>
      <c r="D31" s="153" t="e">
        <f>'80m.'!#REF!</f>
        <v>#REF!</v>
      </c>
      <c r="E31" s="153" t="e">
        <f>'80m.'!#REF!</f>
        <v>#REF!</v>
      </c>
      <c r="F31" s="146" t="e">
        <f>'80m.'!#REF!</f>
        <v>#REF!</v>
      </c>
      <c r="G31" s="147" t="e">
        <f>'80m.'!#REF!</f>
        <v>#REF!</v>
      </c>
      <c r="H31" s="146" t="s">
        <v>96</v>
      </c>
      <c r="I31" s="152"/>
      <c r="J31" s="146" t="str">
        <f>'YARIŞMA BİLGİLERİ'!$F$21</f>
        <v>KÜÇÜK KIZLAR</v>
      </c>
      <c r="K31" s="149" t="str">
        <f t="shared" si="0"/>
        <v>Trabzon-TAF-Türkcell Küçükler Festivali (TRABZON GRUBU)</v>
      </c>
      <c r="L31" s="150" t="str">
        <f>'80m.'!N$5</f>
        <v>12 Nisan 2015  - 10.30</v>
      </c>
      <c r="M31" s="150" t="s">
        <v>140</v>
      </c>
    </row>
    <row r="32" spans="1:13" s="142" customFormat="1" ht="26.25" customHeight="1">
      <c r="A32" s="144">
        <v>30</v>
      </c>
      <c r="B32" s="154" t="s">
        <v>126</v>
      </c>
      <c r="C32" s="145" t="e">
        <f>'80m.'!#REF!</f>
        <v>#REF!</v>
      </c>
      <c r="D32" s="153" t="e">
        <f>'80m.'!#REF!</f>
        <v>#REF!</v>
      </c>
      <c r="E32" s="153" t="e">
        <f>'80m.'!#REF!</f>
        <v>#REF!</v>
      </c>
      <c r="F32" s="146" t="e">
        <f>'80m.'!#REF!</f>
        <v>#REF!</v>
      </c>
      <c r="G32" s="147" t="e">
        <f>'80m.'!#REF!</f>
        <v>#REF!</v>
      </c>
      <c r="H32" s="146" t="s">
        <v>96</v>
      </c>
      <c r="I32" s="152"/>
      <c r="J32" s="146" t="str">
        <f>'YARIŞMA BİLGİLERİ'!$F$21</f>
        <v>KÜÇÜK KIZLAR</v>
      </c>
      <c r="K32" s="149" t="str">
        <f t="shared" si="0"/>
        <v>Trabzon-TAF-Türkcell Küçükler Festivali (TRABZON GRUBU)</v>
      </c>
      <c r="L32" s="150" t="str">
        <f>'80m.'!N$5</f>
        <v>12 Nisan 2015  - 10.30</v>
      </c>
      <c r="M32" s="150" t="s">
        <v>140</v>
      </c>
    </row>
    <row r="33" spans="1:13" s="142" customFormat="1" ht="26.25" customHeight="1">
      <c r="A33" s="144">
        <v>31</v>
      </c>
      <c r="B33" s="154" t="s">
        <v>126</v>
      </c>
      <c r="C33" s="145" t="e">
        <f>'80m.'!#REF!</f>
        <v>#REF!</v>
      </c>
      <c r="D33" s="153" t="e">
        <f>'80m.'!#REF!</f>
        <v>#REF!</v>
      </c>
      <c r="E33" s="153" t="e">
        <f>'80m.'!#REF!</f>
        <v>#REF!</v>
      </c>
      <c r="F33" s="146" t="e">
        <f>'80m.'!#REF!</f>
        <v>#REF!</v>
      </c>
      <c r="G33" s="147" t="e">
        <f>'80m.'!#REF!</f>
        <v>#REF!</v>
      </c>
      <c r="H33" s="146" t="s">
        <v>96</v>
      </c>
      <c r="I33" s="152"/>
      <c r="J33" s="146" t="str">
        <f>'YARIŞMA BİLGİLERİ'!$F$21</f>
        <v>KÜÇÜK KIZLAR</v>
      </c>
      <c r="K33" s="149" t="str">
        <f t="shared" si="0"/>
        <v>Trabzon-TAF-Türkcell Küçükler Festivali (TRABZON GRUBU)</v>
      </c>
      <c r="L33" s="150" t="str">
        <f>'80m.'!N$5</f>
        <v>12 Nisan 2015  - 10.30</v>
      </c>
      <c r="M33" s="150" t="s">
        <v>140</v>
      </c>
    </row>
    <row r="34" spans="1:13" s="142" customFormat="1" ht="26.25" customHeight="1">
      <c r="A34" s="144">
        <v>32</v>
      </c>
      <c r="B34" s="154" t="s">
        <v>126</v>
      </c>
      <c r="C34" s="145" t="e">
        <f>'80m.'!#REF!</f>
        <v>#REF!</v>
      </c>
      <c r="D34" s="153" t="e">
        <f>'80m.'!#REF!</f>
        <v>#REF!</v>
      </c>
      <c r="E34" s="153" t="e">
        <f>'80m.'!#REF!</f>
        <v>#REF!</v>
      </c>
      <c r="F34" s="146" t="e">
        <f>'80m.'!#REF!</f>
        <v>#REF!</v>
      </c>
      <c r="G34" s="147" t="e">
        <f>'80m.'!#REF!</f>
        <v>#REF!</v>
      </c>
      <c r="H34" s="146" t="s">
        <v>96</v>
      </c>
      <c r="I34" s="152"/>
      <c r="J34" s="146" t="str">
        <f>'YARIŞMA BİLGİLERİ'!$F$21</f>
        <v>KÜÇÜK KIZLAR</v>
      </c>
      <c r="K34" s="149" t="str">
        <f t="shared" si="0"/>
        <v>Trabzon-TAF-Türkcell Küçükler Festivali (TRABZON GRUBU)</v>
      </c>
      <c r="L34" s="150" t="str">
        <f>'80m.'!N$5</f>
        <v>12 Nisan 2015  - 10.30</v>
      </c>
      <c r="M34" s="150" t="s">
        <v>140</v>
      </c>
    </row>
    <row r="35" spans="1:13" s="142" customFormat="1" ht="26.25" customHeight="1">
      <c r="A35" s="144">
        <v>33</v>
      </c>
      <c r="B35" s="154" t="s">
        <v>126</v>
      </c>
      <c r="C35" s="145" t="e">
        <f>'80m.'!#REF!</f>
        <v>#REF!</v>
      </c>
      <c r="D35" s="153" t="e">
        <f>'80m.'!#REF!</f>
        <v>#REF!</v>
      </c>
      <c r="E35" s="153" t="e">
        <f>'80m.'!#REF!</f>
        <v>#REF!</v>
      </c>
      <c r="F35" s="146" t="e">
        <f>'80m.'!#REF!</f>
        <v>#REF!</v>
      </c>
      <c r="G35" s="147" t="e">
        <f>'80m.'!#REF!</f>
        <v>#REF!</v>
      </c>
      <c r="H35" s="146" t="s">
        <v>96</v>
      </c>
      <c r="I35" s="152"/>
      <c r="J35" s="146" t="str">
        <f>'YARIŞMA BİLGİLERİ'!$F$21</f>
        <v>KÜÇÜK KIZLAR</v>
      </c>
      <c r="K35" s="149" t="str">
        <f aca="true" t="shared" si="1" ref="K35:K41">CONCATENATE(K$1,"-",A$1)</f>
        <v>Trabzon-TAF-Türkcell Küçükler Festivali (TRABZON GRUBU)</v>
      </c>
      <c r="L35" s="150" t="str">
        <f>'80m.'!N$5</f>
        <v>12 Nisan 2015  - 10.30</v>
      </c>
      <c r="M35" s="150" t="s">
        <v>140</v>
      </c>
    </row>
    <row r="36" spans="1:13" s="142" customFormat="1" ht="26.25" customHeight="1">
      <c r="A36" s="144">
        <v>34</v>
      </c>
      <c r="B36" s="154" t="s">
        <v>126</v>
      </c>
      <c r="C36" s="145" t="e">
        <f>'80m.'!#REF!</f>
        <v>#REF!</v>
      </c>
      <c r="D36" s="153" t="e">
        <f>'80m.'!#REF!</f>
        <v>#REF!</v>
      </c>
      <c r="E36" s="153" t="e">
        <f>'80m.'!#REF!</f>
        <v>#REF!</v>
      </c>
      <c r="F36" s="146" t="e">
        <f>'80m.'!#REF!</f>
        <v>#REF!</v>
      </c>
      <c r="G36" s="147" t="e">
        <f>'80m.'!#REF!</f>
        <v>#REF!</v>
      </c>
      <c r="H36" s="146" t="s">
        <v>96</v>
      </c>
      <c r="I36" s="152"/>
      <c r="J36" s="146" t="str">
        <f>'YARIŞMA BİLGİLERİ'!$F$21</f>
        <v>KÜÇÜK KIZLAR</v>
      </c>
      <c r="K36" s="149" t="str">
        <f t="shared" si="1"/>
        <v>Trabzon-TAF-Türkcell Küçükler Festivali (TRABZON GRUBU)</v>
      </c>
      <c r="L36" s="150" t="str">
        <f>'80m.'!N$5</f>
        <v>12 Nisan 2015  - 10.30</v>
      </c>
      <c r="M36" s="150" t="s">
        <v>140</v>
      </c>
    </row>
    <row r="37" spans="1:13" s="142" customFormat="1" ht="26.25" customHeight="1">
      <c r="A37" s="144">
        <v>35</v>
      </c>
      <c r="B37" s="154" t="s">
        <v>126</v>
      </c>
      <c r="C37" s="145" t="e">
        <f>'80m.'!#REF!</f>
        <v>#REF!</v>
      </c>
      <c r="D37" s="153" t="e">
        <f>'80m.'!#REF!</f>
        <v>#REF!</v>
      </c>
      <c r="E37" s="153" t="e">
        <f>'80m.'!#REF!</f>
        <v>#REF!</v>
      </c>
      <c r="F37" s="146" t="e">
        <f>'80m.'!#REF!</f>
        <v>#REF!</v>
      </c>
      <c r="G37" s="147" t="e">
        <f>'80m.'!#REF!</f>
        <v>#REF!</v>
      </c>
      <c r="H37" s="146" t="s">
        <v>96</v>
      </c>
      <c r="I37" s="152"/>
      <c r="J37" s="146" t="str">
        <f>'YARIŞMA BİLGİLERİ'!$F$21</f>
        <v>KÜÇÜK KIZLAR</v>
      </c>
      <c r="K37" s="149" t="str">
        <f t="shared" si="1"/>
        <v>Trabzon-TAF-Türkcell Küçükler Festivali (TRABZON GRUBU)</v>
      </c>
      <c r="L37" s="150" t="str">
        <f>'80m.'!N$5</f>
        <v>12 Nisan 2015  - 10.30</v>
      </c>
      <c r="M37" s="150" t="s">
        <v>140</v>
      </c>
    </row>
    <row r="38" spans="1:13" s="142" customFormat="1" ht="26.25" customHeight="1">
      <c r="A38" s="144">
        <v>36</v>
      </c>
      <c r="B38" s="154" t="s">
        <v>126</v>
      </c>
      <c r="C38" s="145" t="e">
        <f>'80m.'!#REF!</f>
        <v>#REF!</v>
      </c>
      <c r="D38" s="153" t="e">
        <f>'80m.'!#REF!</f>
        <v>#REF!</v>
      </c>
      <c r="E38" s="153" t="e">
        <f>'80m.'!#REF!</f>
        <v>#REF!</v>
      </c>
      <c r="F38" s="146" t="e">
        <f>'80m.'!#REF!</f>
        <v>#REF!</v>
      </c>
      <c r="G38" s="147" t="e">
        <f>'80m.'!#REF!</f>
        <v>#REF!</v>
      </c>
      <c r="H38" s="146" t="s">
        <v>96</v>
      </c>
      <c r="I38" s="152"/>
      <c r="J38" s="146" t="str">
        <f>'YARIŞMA BİLGİLERİ'!$F$21</f>
        <v>KÜÇÜK KIZLAR</v>
      </c>
      <c r="K38" s="149" t="str">
        <f t="shared" si="1"/>
        <v>Trabzon-TAF-Türkcell Küçükler Festivali (TRABZON GRUBU)</v>
      </c>
      <c r="L38" s="150" t="str">
        <f>'80m.'!N$5</f>
        <v>12 Nisan 2015  - 10.30</v>
      </c>
      <c r="M38" s="150" t="s">
        <v>140</v>
      </c>
    </row>
    <row r="39" spans="1:13" s="142" customFormat="1" ht="26.25" customHeight="1">
      <c r="A39" s="144">
        <v>37</v>
      </c>
      <c r="B39" s="154" t="s">
        <v>126</v>
      </c>
      <c r="C39" s="145" t="e">
        <f>'80m.'!#REF!</f>
        <v>#REF!</v>
      </c>
      <c r="D39" s="153" t="e">
        <f>'80m.'!#REF!</f>
        <v>#REF!</v>
      </c>
      <c r="E39" s="153" t="e">
        <f>'80m.'!#REF!</f>
        <v>#REF!</v>
      </c>
      <c r="F39" s="146" t="e">
        <f>'80m.'!#REF!</f>
        <v>#REF!</v>
      </c>
      <c r="G39" s="147" t="e">
        <f>'80m.'!#REF!</f>
        <v>#REF!</v>
      </c>
      <c r="H39" s="146" t="s">
        <v>96</v>
      </c>
      <c r="I39" s="152"/>
      <c r="J39" s="146" t="str">
        <f>'YARIŞMA BİLGİLERİ'!$F$21</f>
        <v>KÜÇÜK KIZLAR</v>
      </c>
      <c r="K39" s="149" t="str">
        <f t="shared" si="1"/>
        <v>Trabzon-TAF-Türkcell Küçükler Festivali (TRABZON GRUBU)</v>
      </c>
      <c r="L39" s="150" t="str">
        <f>'80m.'!N$5</f>
        <v>12 Nisan 2015  - 10.30</v>
      </c>
      <c r="M39" s="150" t="s">
        <v>140</v>
      </c>
    </row>
    <row r="40" spans="1:13" s="142" customFormat="1" ht="26.25" customHeight="1">
      <c r="A40" s="144">
        <v>38</v>
      </c>
      <c r="B40" s="154" t="s">
        <v>126</v>
      </c>
      <c r="C40" s="145" t="e">
        <f>'80m.'!#REF!</f>
        <v>#REF!</v>
      </c>
      <c r="D40" s="153" t="e">
        <f>'80m.'!#REF!</f>
        <v>#REF!</v>
      </c>
      <c r="E40" s="153" t="e">
        <f>'80m.'!#REF!</f>
        <v>#REF!</v>
      </c>
      <c r="F40" s="146" t="e">
        <f>'80m.'!#REF!</f>
        <v>#REF!</v>
      </c>
      <c r="G40" s="147" t="e">
        <f>'80m.'!#REF!</f>
        <v>#REF!</v>
      </c>
      <c r="H40" s="146" t="s">
        <v>96</v>
      </c>
      <c r="I40" s="152"/>
      <c r="J40" s="146" t="str">
        <f>'YARIŞMA BİLGİLERİ'!$F$21</f>
        <v>KÜÇÜK KIZLAR</v>
      </c>
      <c r="K40" s="149" t="str">
        <f t="shared" si="1"/>
        <v>Trabzon-TAF-Türkcell Küçükler Festivali (TRABZON GRUBU)</v>
      </c>
      <c r="L40" s="150" t="str">
        <f>'80m.'!N$5</f>
        <v>12 Nisan 2015  - 10.30</v>
      </c>
      <c r="M40" s="150" t="s">
        <v>140</v>
      </c>
    </row>
    <row r="41" spans="1:13" s="142" customFormat="1" ht="26.25" customHeight="1">
      <c r="A41" s="144">
        <v>39</v>
      </c>
      <c r="B41" s="154" t="s">
        <v>126</v>
      </c>
      <c r="C41" s="145">
        <f>'80m.'!C47</f>
        <v>0</v>
      </c>
      <c r="D41" s="153">
        <f>'80m.'!D47</f>
        <v>0</v>
      </c>
      <c r="E41" s="153">
        <f>'80m.'!E47</f>
        <v>0</v>
      </c>
      <c r="F41" s="146">
        <f>'80m.'!F47</f>
        <v>0</v>
      </c>
      <c r="G41" s="147">
        <f>'80m.'!A47</f>
        <v>0</v>
      </c>
      <c r="H41" s="146" t="s">
        <v>96</v>
      </c>
      <c r="I41" s="152"/>
      <c r="J41" s="146" t="str">
        <f>'YARIŞMA BİLGİLERİ'!$F$21</f>
        <v>KÜÇÜK KIZLAR</v>
      </c>
      <c r="K41" s="149" t="str">
        <f t="shared" si="1"/>
        <v>Trabzon-TAF-Türkcell Küçükler Festivali (TRABZON GRUBU)</v>
      </c>
      <c r="L41" s="150" t="str">
        <f>'80m.'!N$5</f>
        <v>12 Nisan 2015  - 10.30</v>
      </c>
      <c r="M41" s="150" t="s">
        <v>140</v>
      </c>
    </row>
    <row r="42" spans="1:13" s="142" customFormat="1" ht="26.25" customHeight="1">
      <c r="A42" s="144">
        <v>83</v>
      </c>
      <c r="B42" s="154" t="s">
        <v>46</v>
      </c>
      <c r="C42" s="145">
        <f>Uzun!D9</f>
        <v>37432</v>
      </c>
      <c r="D42" s="149" t="str">
        <f>Uzun!E9</f>
        <v>  RÜMEYSA KIRIMLI</v>
      </c>
      <c r="E42" s="149" t="str">
        <f>Uzun!F9</f>
        <v>TRABZON KARAYOLLARI SPOR KULÜBÜ (B)</v>
      </c>
      <c r="F42" s="185">
        <f>Uzun!K9</f>
        <v>460</v>
      </c>
      <c r="G42" s="147">
        <f>Uzun!A9</f>
        <v>1</v>
      </c>
      <c r="H42" s="146" t="s">
        <v>46</v>
      </c>
      <c r="I42" s="152"/>
      <c r="J42" s="146" t="str">
        <f>'YARIŞMA BİLGİLERİ'!$F$21</f>
        <v>KÜÇÜK KIZLAR</v>
      </c>
      <c r="K42" s="149" t="str">
        <f>CONCATENATE(K$1,"-",A$1)</f>
        <v>Trabzon-TAF-Türkcell Küçükler Festivali (TRABZON GRUBU)</v>
      </c>
      <c r="L42" s="150" t="str">
        <f>Uzun!J$5</f>
        <v>12 Nisan 2015  - 11.30</v>
      </c>
      <c r="M42" s="150" t="s">
        <v>140</v>
      </c>
    </row>
    <row r="43" spans="1:13" s="142" customFormat="1" ht="26.25" customHeight="1">
      <c r="A43" s="144">
        <v>84</v>
      </c>
      <c r="B43" s="154" t="s">
        <v>46</v>
      </c>
      <c r="C43" s="145" t="str">
        <f>Uzun!D10</f>
        <v>15,12,2002</v>
      </c>
      <c r="D43" s="149" t="str">
        <f>Uzun!E10</f>
        <v>KEZİBAN SÖYLEMEZ</v>
      </c>
      <c r="E43" s="149" t="str">
        <f>Uzun!F10</f>
        <v>MUŞ GENÇLİK HİZMETLERİ SPOR KLB (B )</v>
      </c>
      <c r="F43" s="185">
        <f>Uzun!K10</f>
        <v>439</v>
      </c>
      <c r="G43" s="147">
        <f>Uzun!A10</f>
        <v>2</v>
      </c>
      <c r="H43" s="146" t="s">
        <v>46</v>
      </c>
      <c r="I43" s="152"/>
      <c r="J43" s="146" t="str">
        <f>'YARIŞMA BİLGİLERİ'!$F$21</f>
        <v>KÜÇÜK KIZLAR</v>
      </c>
      <c r="K43" s="149" t="str">
        <f aca="true" t="shared" si="2" ref="K43:K58">CONCATENATE(K$1,"-",A$1)</f>
        <v>Trabzon-TAF-Türkcell Küçükler Festivali (TRABZON GRUBU)</v>
      </c>
      <c r="L43" s="150" t="str">
        <f>Uzun!J$5</f>
        <v>12 Nisan 2015  - 11.30</v>
      </c>
      <c r="M43" s="150" t="s">
        <v>140</v>
      </c>
    </row>
    <row r="44" spans="1:13" s="142" customFormat="1" ht="26.25" customHeight="1">
      <c r="A44" s="144">
        <v>85</v>
      </c>
      <c r="B44" s="154" t="s">
        <v>46</v>
      </c>
      <c r="C44" s="145">
        <f>Uzun!D11</f>
        <v>37339</v>
      </c>
      <c r="D44" s="149" t="str">
        <f>Uzun!E11</f>
        <v>SEDEF  ŞENTÜRK</v>
      </c>
      <c r="E44" s="149" t="str">
        <f>Uzun!F11</f>
        <v>TRABZON KARAYOLLARI SPOR KULÜBÜ(A)</v>
      </c>
      <c r="F44" s="185">
        <f>Uzun!K11</f>
        <v>420</v>
      </c>
      <c r="G44" s="147">
        <f>Uzun!A11</f>
        <v>3</v>
      </c>
      <c r="H44" s="146" t="s">
        <v>46</v>
      </c>
      <c r="I44" s="152"/>
      <c r="J44" s="146" t="str">
        <f>'YARIŞMA BİLGİLERİ'!$F$21</f>
        <v>KÜÇÜK KIZLAR</v>
      </c>
      <c r="K44" s="149" t="str">
        <f t="shared" si="2"/>
        <v>Trabzon-TAF-Türkcell Küçükler Festivali (TRABZON GRUBU)</v>
      </c>
      <c r="L44" s="150" t="str">
        <f>Uzun!J$5</f>
        <v>12 Nisan 2015  - 11.30</v>
      </c>
      <c r="M44" s="150" t="s">
        <v>140</v>
      </c>
    </row>
    <row r="45" spans="1:13" s="142" customFormat="1" ht="26.25" customHeight="1">
      <c r="A45" s="144">
        <v>86</v>
      </c>
      <c r="B45" s="154" t="s">
        <v>46</v>
      </c>
      <c r="C45" s="145">
        <f>Uzun!D12</f>
        <v>37622</v>
      </c>
      <c r="D45" s="149" t="str">
        <f>Uzun!E12</f>
        <v>SELDA EŞSİZ</v>
      </c>
      <c r="E45" s="149" t="str">
        <f>Uzun!F12</f>
        <v>AĞRI GENÇLİK SPOR KULÜBÜ </v>
      </c>
      <c r="F45" s="185">
        <f>Uzun!K12</f>
        <v>406</v>
      </c>
      <c r="G45" s="147">
        <f>Uzun!A12</f>
        <v>4</v>
      </c>
      <c r="H45" s="146" t="s">
        <v>46</v>
      </c>
      <c r="I45" s="152"/>
      <c r="J45" s="146" t="str">
        <f>'YARIŞMA BİLGİLERİ'!$F$21</f>
        <v>KÜÇÜK KIZLAR</v>
      </c>
      <c r="K45" s="149" t="str">
        <f t="shared" si="2"/>
        <v>Trabzon-TAF-Türkcell Küçükler Festivali (TRABZON GRUBU)</v>
      </c>
      <c r="L45" s="150" t="str">
        <f>Uzun!J$5</f>
        <v>12 Nisan 2015  - 11.30</v>
      </c>
      <c r="M45" s="150" t="s">
        <v>140</v>
      </c>
    </row>
    <row r="46" spans="1:13" s="142" customFormat="1" ht="26.25" customHeight="1">
      <c r="A46" s="144">
        <v>87</v>
      </c>
      <c r="B46" s="154" t="s">
        <v>46</v>
      </c>
      <c r="C46" s="145">
        <f>Uzun!D13</f>
        <v>37347</v>
      </c>
      <c r="D46" s="149" t="str">
        <f>Uzun!E13</f>
        <v>BÜŞRA ALTINBAŞ</v>
      </c>
      <c r="E46" s="149" t="str">
        <f>Uzun!F13</f>
        <v>TRABZON KARAYOLLARI SPOR KULÜBÜ (C)</v>
      </c>
      <c r="F46" s="185">
        <f>Uzun!K13</f>
        <v>397</v>
      </c>
      <c r="G46" s="147">
        <f>Uzun!A13</f>
        <v>5</v>
      </c>
      <c r="H46" s="146" t="s">
        <v>46</v>
      </c>
      <c r="I46" s="152"/>
      <c r="J46" s="146" t="str">
        <f>'YARIŞMA BİLGİLERİ'!$F$21</f>
        <v>KÜÇÜK KIZLAR</v>
      </c>
      <c r="K46" s="149" t="str">
        <f t="shared" si="2"/>
        <v>Trabzon-TAF-Türkcell Küçükler Festivali (TRABZON GRUBU)</v>
      </c>
      <c r="L46" s="150" t="str">
        <f>Uzun!J$5</f>
        <v>12 Nisan 2015  - 11.30</v>
      </c>
      <c r="M46" s="150" t="s">
        <v>140</v>
      </c>
    </row>
    <row r="47" spans="1:13" s="142" customFormat="1" ht="26.25" customHeight="1">
      <c r="A47" s="144">
        <v>88</v>
      </c>
      <c r="B47" s="154" t="s">
        <v>46</v>
      </c>
      <c r="C47" s="145" t="str">
        <f>Uzun!D14</f>
        <v>24,08,2002</v>
      </c>
      <c r="D47" s="149" t="str">
        <f>Uzun!E14</f>
        <v>SUDE ÇİL</v>
      </c>
      <c r="E47" s="149" t="str">
        <f>Uzun!F14</f>
        <v>TRABZON DARICA ORTAOKULU</v>
      </c>
      <c r="F47" s="185">
        <f>Uzun!K14</f>
        <v>360</v>
      </c>
      <c r="G47" s="147">
        <f>Uzun!A14</f>
        <v>6</v>
      </c>
      <c r="H47" s="146" t="s">
        <v>46</v>
      </c>
      <c r="I47" s="152"/>
      <c r="J47" s="146" t="str">
        <f>'YARIŞMA BİLGİLERİ'!$F$21</f>
        <v>KÜÇÜK KIZLAR</v>
      </c>
      <c r="K47" s="149" t="str">
        <f t="shared" si="2"/>
        <v>Trabzon-TAF-Türkcell Küçükler Festivali (TRABZON GRUBU)</v>
      </c>
      <c r="L47" s="150" t="str">
        <f>Uzun!J$5</f>
        <v>12 Nisan 2015  - 11.30</v>
      </c>
      <c r="M47" s="150" t="s">
        <v>140</v>
      </c>
    </row>
    <row r="48" spans="1:13" s="142" customFormat="1" ht="26.25" customHeight="1">
      <c r="A48" s="144">
        <v>89</v>
      </c>
      <c r="B48" s="154" t="s">
        <v>46</v>
      </c>
      <c r="C48" s="145" t="str">
        <f>Uzun!D15</f>
        <v>07,12,2002</v>
      </c>
      <c r="D48" s="149" t="str">
        <f>Uzun!E15</f>
        <v>KADER KIZILKAYA</v>
      </c>
      <c r="E48" s="149" t="str">
        <f>Uzun!F15</f>
        <v>MUŞ GENÇLİK HİZMETLERİ SPOR KLB (A )</v>
      </c>
      <c r="F48" s="185">
        <f>Uzun!K15</f>
        <v>354</v>
      </c>
      <c r="G48" s="147">
        <f>Uzun!A15</f>
        <v>7</v>
      </c>
      <c r="H48" s="146" t="s">
        <v>46</v>
      </c>
      <c r="I48" s="152"/>
      <c r="J48" s="146" t="str">
        <f>'YARIŞMA BİLGİLERİ'!$F$21</f>
        <v>KÜÇÜK KIZLAR</v>
      </c>
      <c r="K48" s="149" t="str">
        <f t="shared" si="2"/>
        <v>Trabzon-TAF-Türkcell Küçükler Festivali (TRABZON GRUBU)</v>
      </c>
      <c r="L48" s="150" t="str">
        <f>Uzun!J$5</f>
        <v>12 Nisan 2015  - 11.30</v>
      </c>
      <c r="M48" s="150" t="s">
        <v>140</v>
      </c>
    </row>
    <row r="49" spans="1:13" s="142" customFormat="1" ht="26.25" customHeight="1">
      <c r="A49" s="144">
        <v>90</v>
      </c>
      <c r="B49" s="154" t="s">
        <v>46</v>
      </c>
      <c r="C49" s="145" t="str">
        <f>Uzun!D16</f>
        <v>09,06,2002</v>
      </c>
      <c r="D49" s="149" t="str">
        <f>Uzun!E16</f>
        <v>Nisanur KALYONCU             </v>
      </c>
      <c r="E49" s="149" t="str">
        <f>Uzun!F16</f>
        <v>TRABZON KARŞIYAKASPOR</v>
      </c>
      <c r="F49" s="185">
        <f>Uzun!K16</f>
        <v>348</v>
      </c>
      <c r="G49" s="147">
        <f>Uzun!A16</f>
        <v>8</v>
      </c>
      <c r="H49" s="146" t="s">
        <v>46</v>
      </c>
      <c r="I49" s="152"/>
      <c r="J49" s="146" t="str">
        <f>'YARIŞMA BİLGİLERİ'!$F$21</f>
        <v>KÜÇÜK KIZLAR</v>
      </c>
      <c r="K49" s="149" t="str">
        <f t="shared" si="2"/>
        <v>Trabzon-TAF-Türkcell Küçükler Festivali (TRABZON GRUBU)</v>
      </c>
      <c r="L49" s="150" t="str">
        <f>Uzun!J$5</f>
        <v>12 Nisan 2015  - 11.30</v>
      </c>
      <c r="M49" s="150" t="s">
        <v>140</v>
      </c>
    </row>
    <row r="50" spans="1:13" s="142" customFormat="1" ht="26.25" customHeight="1">
      <c r="A50" s="144">
        <v>91</v>
      </c>
      <c r="B50" s="154" t="s">
        <v>46</v>
      </c>
      <c r="C50" s="145">
        <f>Uzun!D17</f>
        <v>37804</v>
      </c>
      <c r="D50" s="149" t="str">
        <f>Uzun!E17</f>
        <v>İVA BUĞANLI</v>
      </c>
      <c r="E50" s="149" t="str">
        <f>Uzun!F17</f>
        <v>KARS GENÇLİK KULÜBÜ</v>
      </c>
      <c r="F50" s="185">
        <f>Uzun!K17</f>
        <v>334</v>
      </c>
      <c r="G50" s="147">
        <f>Uzun!A17</f>
        <v>9</v>
      </c>
      <c r="H50" s="146" t="s">
        <v>46</v>
      </c>
      <c r="I50" s="152"/>
      <c r="J50" s="146" t="str">
        <f>'YARIŞMA BİLGİLERİ'!$F$21</f>
        <v>KÜÇÜK KIZLAR</v>
      </c>
      <c r="K50" s="149" t="str">
        <f t="shared" si="2"/>
        <v>Trabzon-TAF-Türkcell Küçükler Festivali (TRABZON GRUBU)</v>
      </c>
      <c r="L50" s="150" t="str">
        <f>Uzun!J$5</f>
        <v>12 Nisan 2015  - 11.30</v>
      </c>
      <c r="M50" s="150" t="s">
        <v>140</v>
      </c>
    </row>
    <row r="51" spans="1:13" s="142" customFormat="1" ht="26.25" customHeight="1">
      <c r="A51" s="144">
        <v>92</v>
      </c>
      <c r="B51" s="154" t="s">
        <v>46</v>
      </c>
      <c r="C51" s="145" t="str">
        <f>Uzun!D18</f>
        <v>10,08,2002</v>
      </c>
      <c r="D51" s="149" t="str">
        <f>Uzun!E18</f>
        <v>Cemile KOÇ</v>
      </c>
      <c r="E51" s="149" t="str">
        <f>Uzun!F18</f>
        <v>ARDAHAN GENÇLİK SPOR KULÜBÜ</v>
      </c>
      <c r="F51" s="185">
        <f>Uzun!K18</f>
        <v>316</v>
      </c>
      <c r="G51" s="147">
        <f>Uzun!A18</f>
        <v>10</v>
      </c>
      <c r="H51" s="146" t="s">
        <v>46</v>
      </c>
      <c r="I51" s="152"/>
      <c r="J51" s="146" t="str">
        <f>'YARIŞMA BİLGİLERİ'!$F$21</f>
        <v>KÜÇÜK KIZLAR</v>
      </c>
      <c r="K51" s="149" t="str">
        <f t="shared" si="2"/>
        <v>Trabzon-TAF-Türkcell Küçükler Festivali (TRABZON GRUBU)</v>
      </c>
      <c r="L51" s="150" t="str">
        <f>Uzun!J$5</f>
        <v>12 Nisan 2015  - 11.30</v>
      </c>
      <c r="M51" s="150" t="s">
        <v>140</v>
      </c>
    </row>
    <row r="52" spans="1:13" s="142" customFormat="1" ht="26.25" customHeight="1">
      <c r="A52" s="144">
        <v>93</v>
      </c>
      <c r="B52" s="154" t="s">
        <v>46</v>
      </c>
      <c r="C52" s="145" t="str">
        <f>Uzun!D19</f>
        <v>10,09,2003</v>
      </c>
      <c r="D52" s="149" t="str">
        <f>Uzun!E19</f>
        <v>TUANA SİVRİKAYA</v>
      </c>
      <c r="E52" s="149" t="str">
        <f>Uzun!F19</f>
        <v>AKÇAABAT MEVLÜT SELAMİ YARDIM O.O</v>
      </c>
      <c r="F52" s="185">
        <f>Uzun!K19</f>
        <v>269</v>
      </c>
      <c r="G52" s="147">
        <f>Uzun!A19</f>
        <v>11</v>
      </c>
      <c r="H52" s="146" t="s">
        <v>46</v>
      </c>
      <c r="I52" s="152"/>
      <c r="J52" s="146" t="str">
        <f>'YARIŞMA BİLGİLERİ'!$F$21</f>
        <v>KÜÇÜK KIZLAR</v>
      </c>
      <c r="K52" s="149" t="str">
        <f t="shared" si="2"/>
        <v>Trabzon-TAF-Türkcell Küçükler Festivali (TRABZON GRUBU)</v>
      </c>
      <c r="L52" s="150" t="str">
        <f>Uzun!J$5</f>
        <v>12 Nisan 2015  - 11.30</v>
      </c>
      <c r="M52" s="150" t="s">
        <v>140</v>
      </c>
    </row>
    <row r="53" spans="1:13" s="142" customFormat="1" ht="26.25" customHeight="1">
      <c r="A53" s="144">
        <v>94</v>
      </c>
      <c r="B53" s="154" t="s">
        <v>46</v>
      </c>
      <c r="C53" s="145">
        <f>Uzun!D20</f>
      </c>
      <c r="D53" s="149">
        <f>Uzun!E20</f>
      </c>
      <c r="E53" s="149">
        <f>Uzun!F20</f>
      </c>
      <c r="F53" s="185">
        <f>Uzun!K20</f>
        <v>0</v>
      </c>
      <c r="G53" s="147">
        <f>Uzun!A20</f>
        <v>0</v>
      </c>
      <c r="H53" s="146" t="s">
        <v>46</v>
      </c>
      <c r="I53" s="152"/>
      <c r="J53" s="146" t="str">
        <f>'YARIŞMA BİLGİLERİ'!$F$21</f>
        <v>KÜÇÜK KIZLAR</v>
      </c>
      <c r="K53" s="149" t="str">
        <f t="shared" si="2"/>
        <v>Trabzon-TAF-Türkcell Küçükler Festivali (TRABZON GRUBU)</v>
      </c>
      <c r="L53" s="150" t="str">
        <f>Uzun!J$5</f>
        <v>12 Nisan 2015  - 11.30</v>
      </c>
      <c r="M53" s="150" t="s">
        <v>140</v>
      </c>
    </row>
    <row r="54" spans="1:13" s="142" customFormat="1" ht="26.25" customHeight="1">
      <c r="A54" s="144">
        <v>95</v>
      </c>
      <c r="B54" s="154" t="s">
        <v>46</v>
      </c>
      <c r="C54" s="145">
        <f>Uzun!D21</f>
      </c>
      <c r="D54" s="149">
        <f>Uzun!E21</f>
      </c>
      <c r="E54" s="149">
        <f>Uzun!F21</f>
      </c>
      <c r="F54" s="185">
        <f>Uzun!K21</f>
        <v>0</v>
      </c>
      <c r="G54" s="147">
        <f>Uzun!A21</f>
        <v>0</v>
      </c>
      <c r="H54" s="146" t="s">
        <v>46</v>
      </c>
      <c r="I54" s="152"/>
      <c r="J54" s="146" t="str">
        <f>'YARIŞMA BİLGİLERİ'!$F$21</f>
        <v>KÜÇÜK KIZLAR</v>
      </c>
      <c r="K54" s="149" t="str">
        <f t="shared" si="2"/>
        <v>Trabzon-TAF-Türkcell Küçükler Festivali (TRABZON GRUBU)</v>
      </c>
      <c r="L54" s="150" t="str">
        <f>Uzun!J$5</f>
        <v>12 Nisan 2015  - 11.30</v>
      </c>
      <c r="M54" s="150" t="s">
        <v>140</v>
      </c>
    </row>
    <row r="55" spans="1:13" s="142" customFormat="1" ht="26.25" customHeight="1">
      <c r="A55" s="144">
        <v>96</v>
      </c>
      <c r="B55" s="154" t="s">
        <v>46</v>
      </c>
      <c r="C55" s="145">
        <f>Uzun!D29</f>
      </c>
      <c r="D55" s="149">
        <f>Uzun!E29</f>
      </c>
      <c r="E55" s="149">
        <f>Uzun!F29</f>
      </c>
      <c r="F55" s="185">
        <f>Uzun!K29</f>
        <v>0</v>
      </c>
      <c r="G55" s="147">
        <f>Uzun!A29</f>
        <v>0</v>
      </c>
      <c r="H55" s="146" t="s">
        <v>46</v>
      </c>
      <c r="I55" s="152"/>
      <c r="J55" s="146" t="str">
        <f>'YARIŞMA BİLGİLERİ'!$F$21</f>
        <v>KÜÇÜK KIZLAR</v>
      </c>
      <c r="K55" s="149" t="str">
        <f t="shared" si="2"/>
        <v>Trabzon-TAF-Türkcell Küçükler Festivali (TRABZON GRUBU)</v>
      </c>
      <c r="L55" s="150" t="str">
        <f>Uzun!J$5</f>
        <v>12 Nisan 2015  - 11.30</v>
      </c>
      <c r="M55" s="150" t="s">
        <v>140</v>
      </c>
    </row>
    <row r="56" spans="1:13" s="142" customFormat="1" ht="26.25" customHeight="1">
      <c r="A56" s="144">
        <v>97</v>
      </c>
      <c r="B56" s="154" t="s">
        <v>46</v>
      </c>
      <c r="C56" s="145">
        <f>Uzun!D30</f>
      </c>
      <c r="D56" s="149">
        <f>Uzun!E30</f>
      </c>
      <c r="E56" s="149">
        <f>Uzun!F30</f>
      </c>
      <c r="F56" s="185">
        <f>Uzun!K30</f>
        <v>0</v>
      </c>
      <c r="G56" s="147">
        <f>Uzun!A30</f>
        <v>0</v>
      </c>
      <c r="H56" s="146" t="s">
        <v>46</v>
      </c>
      <c r="I56" s="152"/>
      <c r="J56" s="146" t="str">
        <f>'YARIŞMA BİLGİLERİ'!$F$21</f>
        <v>KÜÇÜK KIZLAR</v>
      </c>
      <c r="K56" s="149" t="str">
        <f t="shared" si="2"/>
        <v>Trabzon-TAF-Türkcell Küçükler Festivali (TRABZON GRUBU)</v>
      </c>
      <c r="L56" s="150" t="str">
        <f>Uzun!J$5</f>
        <v>12 Nisan 2015  - 11.30</v>
      </c>
      <c r="M56" s="150" t="s">
        <v>140</v>
      </c>
    </row>
    <row r="57" spans="1:13" s="142" customFormat="1" ht="26.25" customHeight="1">
      <c r="A57" s="144">
        <v>98</v>
      </c>
      <c r="B57" s="154" t="s">
        <v>46</v>
      </c>
      <c r="C57" s="145">
        <f>Uzun!D31</f>
      </c>
      <c r="D57" s="149">
        <f>Uzun!E31</f>
      </c>
      <c r="E57" s="149">
        <f>Uzun!F31</f>
      </c>
      <c r="F57" s="185">
        <f>Uzun!K31</f>
        <v>0</v>
      </c>
      <c r="G57" s="147">
        <f>Uzun!A31</f>
        <v>0</v>
      </c>
      <c r="H57" s="146" t="s">
        <v>46</v>
      </c>
      <c r="I57" s="152"/>
      <c r="J57" s="146" t="str">
        <f>'YARIŞMA BİLGİLERİ'!$F$21</f>
        <v>KÜÇÜK KIZLAR</v>
      </c>
      <c r="K57" s="149" t="str">
        <f t="shared" si="2"/>
        <v>Trabzon-TAF-Türkcell Küçükler Festivali (TRABZON GRUBU)</v>
      </c>
      <c r="L57" s="150" t="str">
        <f>Uzun!J$5</f>
        <v>12 Nisan 2015  - 11.30</v>
      </c>
      <c r="M57" s="150" t="s">
        <v>140</v>
      </c>
    </row>
    <row r="58" spans="1:13" s="142" customFormat="1" ht="26.25" customHeight="1">
      <c r="A58" s="144">
        <v>99</v>
      </c>
      <c r="B58" s="154" t="s">
        <v>46</v>
      </c>
      <c r="C58" s="145">
        <f>Uzun!D32</f>
      </c>
      <c r="D58" s="149">
        <f>Uzun!E32</f>
      </c>
      <c r="E58" s="149">
        <f>Uzun!F32</f>
      </c>
      <c r="F58" s="185">
        <f>Uzun!K32</f>
        <v>0</v>
      </c>
      <c r="G58" s="147">
        <f>Uzun!A32</f>
        <v>0</v>
      </c>
      <c r="H58" s="146" t="s">
        <v>46</v>
      </c>
      <c r="I58" s="152"/>
      <c r="J58" s="146" t="str">
        <f>'YARIŞMA BİLGİLERİ'!$F$21</f>
        <v>KÜÇÜK KIZLAR</v>
      </c>
      <c r="K58" s="149" t="str">
        <f t="shared" si="2"/>
        <v>Trabzon-TAF-Türkcell Küçükler Festivali (TRABZON GRUBU)</v>
      </c>
      <c r="L58" s="150" t="str">
        <f>Uzun!J$5</f>
        <v>12 Nisan 2015  - 11.30</v>
      </c>
      <c r="M58" s="150" t="s">
        <v>140</v>
      </c>
    </row>
    <row r="59" spans="1:13" s="142" customFormat="1" ht="26.25" customHeight="1">
      <c r="A59" s="144">
        <v>100</v>
      </c>
      <c r="B59" s="154" t="s">
        <v>46</v>
      </c>
      <c r="C59" s="145">
        <f>Uzun!D36</f>
      </c>
      <c r="D59" s="149">
        <f>Uzun!E36</f>
      </c>
      <c r="E59" s="149">
        <f>Uzun!F36</f>
      </c>
      <c r="F59" s="185">
        <f>Uzun!K36</f>
        <v>0</v>
      </c>
      <c r="G59" s="147">
        <f>Uzun!A36</f>
        <v>0</v>
      </c>
      <c r="H59" s="146" t="s">
        <v>46</v>
      </c>
      <c r="I59" s="152"/>
      <c r="J59" s="146" t="str">
        <f>'YARIŞMA BİLGİLERİ'!$F$21</f>
        <v>KÜÇÜK KIZLAR</v>
      </c>
      <c r="K59" s="149" t="str">
        <f aca="true" t="shared" si="3" ref="K59:K67">CONCATENATE(K$1,"-",A$1)</f>
        <v>Trabzon-TAF-Türkcell Küçükler Festivali (TRABZON GRUBU)</v>
      </c>
      <c r="L59" s="150" t="str">
        <f>Uzun!J$5</f>
        <v>12 Nisan 2015  - 11.30</v>
      </c>
      <c r="M59" s="150" t="s">
        <v>140</v>
      </c>
    </row>
    <row r="60" spans="1:13" s="142" customFormat="1" ht="26.25" customHeight="1">
      <c r="A60" s="144">
        <v>101</v>
      </c>
      <c r="B60" s="154" t="s">
        <v>46</v>
      </c>
      <c r="C60" s="145">
        <f>Uzun!D37</f>
      </c>
      <c r="D60" s="149">
        <f>Uzun!E37</f>
      </c>
      <c r="E60" s="149">
        <f>Uzun!F37</f>
      </c>
      <c r="F60" s="185">
        <f>Uzun!K37</f>
        <v>0</v>
      </c>
      <c r="G60" s="147">
        <f>Uzun!A37</f>
        <v>0</v>
      </c>
      <c r="H60" s="146" t="s">
        <v>46</v>
      </c>
      <c r="I60" s="152"/>
      <c r="J60" s="146" t="str">
        <f>'YARIŞMA BİLGİLERİ'!$F$21</f>
        <v>KÜÇÜK KIZLAR</v>
      </c>
      <c r="K60" s="149" t="str">
        <f t="shared" si="3"/>
        <v>Trabzon-TAF-Türkcell Küçükler Festivali (TRABZON GRUBU)</v>
      </c>
      <c r="L60" s="150" t="str">
        <f>Uzun!J$5</f>
        <v>12 Nisan 2015  - 11.30</v>
      </c>
      <c r="M60" s="150" t="s">
        <v>140</v>
      </c>
    </row>
    <row r="61" spans="1:13" s="142" customFormat="1" ht="26.25" customHeight="1">
      <c r="A61" s="144">
        <v>102</v>
      </c>
      <c r="B61" s="154" t="s">
        <v>46</v>
      </c>
      <c r="C61" s="145">
        <f>Uzun!D38</f>
      </c>
      <c r="D61" s="149">
        <f>Uzun!E38</f>
      </c>
      <c r="E61" s="149">
        <f>Uzun!F38</f>
      </c>
      <c r="F61" s="185">
        <f>Uzun!K38</f>
        <v>0</v>
      </c>
      <c r="G61" s="147">
        <f>Uzun!A38</f>
        <v>0</v>
      </c>
      <c r="H61" s="146" t="s">
        <v>46</v>
      </c>
      <c r="I61" s="152"/>
      <c r="J61" s="146" t="str">
        <f>'YARIŞMA BİLGİLERİ'!$F$21</f>
        <v>KÜÇÜK KIZLAR</v>
      </c>
      <c r="K61" s="149" t="str">
        <f t="shared" si="3"/>
        <v>Trabzon-TAF-Türkcell Küçükler Festivali (TRABZON GRUBU)</v>
      </c>
      <c r="L61" s="150" t="str">
        <f>Uzun!J$5</f>
        <v>12 Nisan 2015  - 11.30</v>
      </c>
      <c r="M61" s="150" t="s">
        <v>140</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KIZLAR</v>
      </c>
      <c r="K62" s="149" t="str">
        <f t="shared" si="3"/>
        <v>Trabzon-TAF-Türkcell Küçükler Festivali (TRABZON GRUBU)</v>
      </c>
      <c r="L62" s="150" t="str">
        <f>Uzun!J$5</f>
        <v>12 Nisan 2015  - 11.30</v>
      </c>
      <c r="M62" s="150" t="s">
        <v>140</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KIZLAR</v>
      </c>
      <c r="K63" s="149" t="str">
        <f t="shared" si="3"/>
        <v>Trabzon-TAF-Türkcell Küçükler Festivali (TRABZON GRUBU)</v>
      </c>
      <c r="L63" s="150" t="str">
        <f>Uzun!J$5</f>
        <v>12 Nisan 2015  - 11.30</v>
      </c>
      <c r="M63" s="150" t="s">
        <v>140</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KIZLAR</v>
      </c>
      <c r="K64" s="149" t="str">
        <f t="shared" si="3"/>
        <v>Trabzon-TAF-Türkcell Küçükler Festivali (TRABZON GRUBU)</v>
      </c>
      <c r="L64" s="150" t="str">
        <f>Uzun!J$5</f>
        <v>12 Nisan 2015  - 11.30</v>
      </c>
      <c r="M64" s="150" t="s">
        <v>140</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KIZLAR</v>
      </c>
      <c r="K65" s="149" t="str">
        <f t="shared" si="3"/>
        <v>Trabzon-TAF-Türkcell Küçükler Festivali (TRABZON GRUBU)</v>
      </c>
      <c r="L65" s="150" t="str">
        <f>Uzun!J$5</f>
        <v>12 Nisan 2015  - 11.30</v>
      </c>
      <c r="M65" s="150" t="s">
        <v>140</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KIZLAR</v>
      </c>
      <c r="K66" s="149" t="str">
        <f t="shared" si="3"/>
        <v>Trabzon-TAF-Türkcell Küçükler Festivali (TRABZON GRUBU)</v>
      </c>
      <c r="L66" s="150" t="str">
        <f>Uzun!J$5</f>
        <v>12 Nisan 2015  - 11.30</v>
      </c>
      <c r="M66" s="150" t="s">
        <v>140</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KIZLAR</v>
      </c>
      <c r="K67" s="149" t="str">
        <f t="shared" si="3"/>
        <v>Trabzon-TAF-Türkcell Küçükler Festivali (TRABZON GRUBU)</v>
      </c>
      <c r="L67" s="150" t="str">
        <f>Uzun!J$5</f>
        <v>12 Nisan 2015  - 11.30</v>
      </c>
      <c r="M67" s="150" t="s">
        <v>140</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KIZLAR</v>
      </c>
      <c r="K68" s="149" t="str">
        <f aca="true" t="shared" si="4" ref="K68:K76">CONCATENATE(K$1,"-",A$1)</f>
        <v>Trabzon-TAF-Türkcell Küçükler Festivali (TRABZON GRUBU)</v>
      </c>
      <c r="L68" s="150" t="str">
        <f>Uzun!J$5</f>
        <v>12 Nisan 2015  - 11.30</v>
      </c>
      <c r="M68" s="150" t="s">
        <v>140</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KIZLAR</v>
      </c>
      <c r="K69" s="149" t="str">
        <f t="shared" si="4"/>
        <v>Trabzon-TAF-Türkcell Küçükler Festivali (TRABZON GRUBU)</v>
      </c>
      <c r="L69" s="150" t="str">
        <f>Uzun!J$5</f>
        <v>12 Nisan 2015  - 11.30</v>
      </c>
      <c r="M69" s="150" t="s">
        <v>140</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KIZLAR</v>
      </c>
      <c r="K70" s="149" t="str">
        <f t="shared" si="4"/>
        <v>Trabzon-TAF-Türkcell Küçükler Festivali (TRABZON GRUBU)</v>
      </c>
      <c r="L70" s="150" t="str">
        <f>Uzun!J$5</f>
        <v>12 Nisan 2015  - 11.30</v>
      </c>
      <c r="M70" s="150" t="s">
        <v>140</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KIZLAR</v>
      </c>
      <c r="K71" s="149" t="str">
        <f t="shared" si="4"/>
        <v>Trabzon-TAF-Türkcell Küçükler Festivali (TRABZON GRUBU)</v>
      </c>
      <c r="L71" s="150" t="str">
        <f>Uzun!J$5</f>
        <v>12 Nisan 2015  - 11.30</v>
      </c>
      <c r="M71" s="150" t="s">
        <v>140</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KIZLAR</v>
      </c>
      <c r="K72" s="149" t="str">
        <f t="shared" si="4"/>
        <v>Trabzon-TAF-Türkcell Küçükler Festivali (TRABZON GRUBU)</v>
      </c>
      <c r="L72" s="150" t="str">
        <f>Uzun!J$5</f>
        <v>12 Nisan 2015  - 11.30</v>
      </c>
      <c r="M72" s="150" t="s">
        <v>140</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KIZLAR</v>
      </c>
      <c r="K73" s="149" t="str">
        <f t="shared" si="4"/>
        <v>Trabzon-TAF-Türkcell Küçükler Festivali (TRABZON GRUBU)</v>
      </c>
      <c r="L73" s="150" t="str">
        <f>Uzun!J$5</f>
        <v>12 Nisan 2015  - 11.30</v>
      </c>
      <c r="M73" s="150" t="s">
        <v>140</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KIZLAR</v>
      </c>
      <c r="K74" s="149" t="str">
        <f t="shared" si="4"/>
        <v>Trabzon-TAF-Türkcell Küçükler Festivali (TRABZON GRUBU)</v>
      </c>
      <c r="L74" s="150" t="str">
        <f>Uzun!J$5</f>
        <v>12 Nisan 2015  - 11.30</v>
      </c>
      <c r="M74" s="150" t="s">
        <v>140</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KIZLAR</v>
      </c>
      <c r="K75" s="149" t="str">
        <f t="shared" si="4"/>
        <v>Trabzon-TAF-Türkcell Küçükler Festivali (TRABZON GRUBU)</v>
      </c>
      <c r="L75" s="150" t="str">
        <f>Uzun!J$5</f>
        <v>12 Nisan 2015  - 11.30</v>
      </c>
      <c r="M75" s="150" t="s">
        <v>140</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KIZLAR</v>
      </c>
      <c r="K76" s="149" t="str">
        <f t="shared" si="4"/>
        <v>Trabzon-TAF-Türkcell Küçükler Festivali (TRABZON GRUBU)</v>
      </c>
      <c r="L76" s="150" t="str">
        <f>Uzun!J$5</f>
        <v>12 Nisan 2015  - 11.30</v>
      </c>
      <c r="M76" s="150" t="s">
        <v>140</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KIZLAR</v>
      </c>
      <c r="K77" s="149" t="str">
        <f aca="true" t="shared" si="5" ref="K77:K82">CONCATENATE(K$1,"-",A$1)</f>
        <v>Trabzon-TAF-Türkcell Küçükler Festivali (TRABZON GRUBU)</v>
      </c>
      <c r="L77" s="150" t="str">
        <f>Uzun!J$5</f>
        <v>12 Nisan 2015  - 11.30</v>
      </c>
      <c r="M77" s="150" t="s">
        <v>140</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KIZLAR</v>
      </c>
      <c r="K78" s="149" t="str">
        <f t="shared" si="5"/>
        <v>Trabzon-TAF-Türkcell Küçükler Festivali (TRABZON GRUBU)</v>
      </c>
      <c r="L78" s="150" t="str">
        <f>Uzun!J$5</f>
        <v>12 Nisan 2015  - 11.30</v>
      </c>
      <c r="M78" s="150" t="s">
        <v>140</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KIZLAR</v>
      </c>
      <c r="K79" s="149" t="str">
        <f t="shared" si="5"/>
        <v>Trabzon-TAF-Türkcell Küçükler Festivali (TRABZON GRUBU)</v>
      </c>
      <c r="L79" s="150" t="str">
        <f>Uzun!J$5</f>
        <v>12 Nisan 2015  - 11.30</v>
      </c>
      <c r="M79" s="150" t="s">
        <v>140</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KIZLAR</v>
      </c>
      <c r="K80" s="149" t="str">
        <f t="shared" si="5"/>
        <v>Trabzon-TAF-Türkcell Küçükler Festivali (TRABZON GRUBU)</v>
      </c>
      <c r="L80" s="150" t="str">
        <f>Uzun!J$5</f>
        <v>12 Nisan 2015  - 11.30</v>
      </c>
      <c r="M80" s="150" t="s">
        <v>140</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KIZLAR</v>
      </c>
      <c r="K81" s="149" t="str">
        <f t="shared" si="5"/>
        <v>Trabzon-TAF-Türkcell Küçükler Festivali (TRABZON GRUBU)</v>
      </c>
      <c r="L81" s="150" t="str">
        <f>Uzun!J$5</f>
        <v>12 Nisan 2015  - 11.30</v>
      </c>
      <c r="M81" s="150" t="s">
        <v>140</v>
      </c>
    </row>
    <row r="82" spans="1:13" s="142" customFormat="1" ht="26.25" customHeight="1">
      <c r="A82" s="144">
        <v>123</v>
      </c>
      <c r="B82" s="154" t="s">
        <v>47</v>
      </c>
      <c r="C82" s="145">
        <f>Yüksek!D9</f>
        <v>37554</v>
      </c>
      <c r="D82" s="149" t="str">
        <f>Yüksek!E9</f>
        <v>SELENAY BÜLBÜL</v>
      </c>
      <c r="E82" s="149" t="str">
        <f>Yüksek!F9</f>
        <v>TRABZON KARAYOLLARI SPOR KULÜBÜ(A)</v>
      </c>
      <c r="F82" s="185">
        <f>Yüksek!BO9</f>
        <v>120</v>
      </c>
      <c r="G82" s="147">
        <f>Yüksek!A9</f>
        <v>1</v>
      </c>
      <c r="H82" s="146" t="s">
        <v>47</v>
      </c>
      <c r="I82" s="152"/>
      <c r="J82" s="146" t="str">
        <f>'YARIŞMA BİLGİLERİ'!$F$21</f>
        <v>KÜÇÜK KIZLAR</v>
      </c>
      <c r="K82" s="149" t="str">
        <f t="shared" si="5"/>
        <v>Trabzon-TAF-Türkcell Küçükler Festivali (TRABZON GRUBU)</v>
      </c>
      <c r="L82" s="150" t="str">
        <f>Yüksek!BC$5</f>
        <v>12 Nisan 2015  - 10.00</v>
      </c>
      <c r="M82" s="150" t="s">
        <v>140</v>
      </c>
    </row>
    <row r="83" spans="1:13" s="142" customFormat="1" ht="26.25" customHeight="1">
      <c r="A83" s="144">
        <v>124</v>
      </c>
      <c r="B83" s="154" t="s">
        <v>47</v>
      </c>
      <c r="C83" s="145" t="str">
        <f>Yüksek!D10</f>
        <v>02,12,2002</v>
      </c>
      <c r="D83" s="149" t="str">
        <f>Yüksek!E10</f>
        <v>GÜLSÜM KÖMÜR</v>
      </c>
      <c r="E83" s="149" t="str">
        <f>Yüksek!F10</f>
        <v>MUŞ GENÇLİK HİZMETLERİ SPOR KLB (B )</v>
      </c>
      <c r="F83" s="185">
        <f>Yüksek!BO10</f>
        <v>110</v>
      </c>
      <c r="G83" s="147">
        <f>Yüksek!A10</f>
        <v>2</v>
      </c>
      <c r="H83" s="146" t="s">
        <v>47</v>
      </c>
      <c r="I83" s="152"/>
      <c r="J83" s="146" t="str">
        <f>'YARIŞMA BİLGİLERİ'!$F$21</f>
        <v>KÜÇÜK KIZLAR</v>
      </c>
      <c r="K83" s="149" t="str">
        <f aca="true" t="shared" si="6" ref="K83:K106">CONCATENATE(K$1,"-",A$1)</f>
        <v>Trabzon-TAF-Türkcell Küçükler Festivali (TRABZON GRUBU)</v>
      </c>
      <c r="L83" s="150" t="str">
        <f>Yüksek!BC$5</f>
        <v>12 Nisan 2015  - 10.00</v>
      </c>
      <c r="M83" s="150" t="s">
        <v>140</v>
      </c>
    </row>
    <row r="84" spans="1:13" s="142" customFormat="1" ht="26.25" customHeight="1">
      <c r="A84" s="144">
        <v>125</v>
      </c>
      <c r="B84" s="154" t="s">
        <v>47</v>
      </c>
      <c r="C84" s="145">
        <f>Yüksek!D11</f>
        <v>37306</v>
      </c>
      <c r="D84" s="149" t="str">
        <f>Yüksek!E11</f>
        <v>Aleyna KURKUT</v>
      </c>
      <c r="E84" s="149" t="str">
        <f>Yüksek!F11</f>
        <v>TRABZON KARŞIYAKASPOR</v>
      </c>
      <c r="F84" s="185">
        <f>Yüksek!BO11</f>
        <v>110</v>
      </c>
      <c r="G84" s="147">
        <f>Yüksek!A11</f>
        <v>3</v>
      </c>
      <c r="H84" s="146" t="s">
        <v>47</v>
      </c>
      <c r="I84" s="152"/>
      <c r="J84" s="146" t="str">
        <f>'YARIŞMA BİLGİLERİ'!$F$21</f>
        <v>KÜÇÜK KIZLAR</v>
      </c>
      <c r="K84" s="149" t="str">
        <f t="shared" si="6"/>
        <v>Trabzon-TAF-Türkcell Küçükler Festivali (TRABZON GRUBU)</v>
      </c>
      <c r="L84" s="150" t="str">
        <f>Yüksek!BC$5</f>
        <v>12 Nisan 2015  - 10.00</v>
      </c>
      <c r="M84" s="150" t="s">
        <v>140</v>
      </c>
    </row>
    <row r="85" spans="1:13" s="142" customFormat="1" ht="26.25" customHeight="1">
      <c r="A85" s="144">
        <v>126</v>
      </c>
      <c r="B85" s="154" t="s">
        <v>47</v>
      </c>
      <c r="C85" s="145" t="str">
        <f>Yüksek!D12</f>
        <v>12,01,2002</v>
      </c>
      <c r="D85" s="149" t="str">
        <f>Yüksek!E12</f>
        <v>CEREN AKDEMİR</v>
      </c>
      <c r="E85" s="149" t="str">
        <f>Yüksek!F12</f>
        <v>TRABZON KARAYOLLARI SPOR KULÜBÜ (B)</v>
      </c>
      <c r="F85" s="185">
        <f>Yüksek!BO12</f>
        <v>110</v>
      </c>
      <c r="G85" s="147">
        <f>Yüksek!A12</f>
        <v>4</v>
      </c>
      <c r="H85" s="146" t="s">
        <v>47</v>
      </c>
      <c r="I85" s="152"/>
      <c r="J85" s="146" t="str">
        <f>'YARIŞMA BİLGİLERİ'!$F$21</f>
        <v>KÜÇÜK KIZLAR</v>
      </c>
      <c r="K85" s="149" t="str">
        <f t="shared" si="6"/>
        <v>Trabzon-TAF-Türkcell Küçükler Festivali (TRABZON GRUBU)</v>
      </c>
      <c r="L85" s="150" t="str">
        <f>Yüksek!BC$5</f>
        <v>12 Nisan 2015  - 10.00</v>
      </c>
      <c r="M85" s="150" t="s">
        <v>140</v>
      </c>
    </row>
    <row r="86" spans="1:13" s="142" customFormat="1" ht="26.25" customHeight="1">
      <c r="A86" s="144">
        <v>127</v>
      </c>
      <c r="B86" s="154" t="s">
        <v>47</v>
      </c>
      <c r="C86" s="145">
        <f>Yüksek!D13</f>
        <v>37354</v>
      </c>
      <c r="D86" s="149" t="str">
        <f>Yüksek!E13</f>
        <v>BERRİN TEKİNALP</v>
      </c>
      <c r="E86" s="149" t="str">
        <f>Yüksek!F13</f>
        <v>AĞRI GENÇLİK SPOR KULÜBÜ </v>
      </c>
      <c r="F86" s="185">
        <f>Yüksek!BO13</f>
        <v>110</v>
      </c>
      <c r="G86" s="147">
        <f>Yüksek!A13</f>
        <v>5</v>
      </c>
      <c r="H86" s="146" t="s">
        <v>47</v>
      </c>
      <c r="I86" s="152"/>
      <c r="J86" s="146" t="str">
        <f>'YARIŞMA BİLGİLERİ'!$F$21</f>
        <v>KÜÇÜK KIZLAR</v>
      </c>
      <c r="K86" s="149" t="str">
        <f t="shared" si="6"/>
        <v>Trabzon-TAF-Türkcell Küçükler Festivali (TRABZON GRUBU)</v>
      </c>
      <c r="L86" s="150" t="str">
        <f>Yüksek!BC$5</f>
        <v>12 Nisan 2015  - 10.00</v>
      </c>
      <c r="M86" s="150" t="s">
        <v>140</v>
      </c>
    </row>
    <row r="87" spans="1:13" s="142" customFormat="1" ht="26.25" customHeight="1">
      <c r="A87" s="144">
        <v>128</v>
      </c>
      <c r="B87" s="154" t="s">
        <v>47</v>
      </c>
      <c r="C87" s="145" t="str">
        <f>Yüksek!D14</f>
        <v>23,09,2002</v>
      </c>
      <c r="D87" s="149" t="str">
        <f>Yüksek!E14</f>
        <v>FEYZANUR KAN</v>
      </c>
      <c r="E87" s="149" t="str">
        <f>Yüksek!F14</f>
        <v>TRABZON DARICA ORTAOKULU</v>
      </c>
      <c r="F87" s="185">
        <f>Yüksek!BO14</f>
        <v>110</v>
      </c>
      <c r="G87" s="147">
        <f>Yüksek!A14</f>
        <v>6</v>
      </c>
      <c r="H87" s="146" t="s">
        <v>47</v>
      </c>
      <c r="I87" s="152"/>
      <c r="J87" s="146" t="str">
        <f>'YARIŞMA BİLGİLERİ'!$F$21</f>
        <v>KÜÇÜK KIZLAR</v>
      </c>
      <c r="K87" s="149" t="str">
        <f t="shared" si="6"/>
        <v>Trabzon-TAF-Türkcell Küçükler Festivali (TRABZON GRUBU)</v>
      </c>
      <c r="L87" s="150" t="str">
        <f>Yüksek!BC$5</f>
        <v>12 Nisan 2015  - 10.00</v>
      </c>
      <c r="M87" s="150" t="s">
        <v>140</v>
      </c>
    </row>
    <row r="88" spans="1:13" s="142" customFormat="1" ht="26.25" customHeight="1">
      <c r="A88" s="144">
        <v>129</v>
      </c>
      <c r="B88" s="154" t="s">
        <v>47</v>
      </c>
      <c r="C88" s="145">
        <f>Yüksek!D15</f>
        <v>37555</v>
      </c>
      <c r="D88" s="149" t="str">
        <f>Yüksek!E15</f>
        <v>ELANUR TAŞ</v>
      </c>
      <c r="E88" s="149" t="str">
        <f>Yüksek!F15</f>
        <v>KARS GENÇLİK KULÜBÜ</v>
      </c>
      <c r="F88" s="185">
        <f>Yüksek!BO15</f>
        <v>100</v>
      </c>
      <c r="G88" s="147">
        <f>Yüksek!A15</f>
        <v>7</v>
      </c>
      <c r="H88" s="146" t="s">
        <v>47</v>
      </c>
      <c r="I88" s="152"/>
      <c r="J88" s="146" t="str">
        <f>'YARIŞMA BİLGİLERİ'!$F$21</f>
        <v>KÜÇÜK KIZLAR</v>
      </c>
      <c r="K88" s="149" t="str">
        <f t="shared" si="6"/>
        <v>Trabzon-TAF-Türkcell Küçükler Festivali (TRABZON GRUBU)</v>
      </c>
      <c r="L88" s="150" t="str">
        <f>Yüksek!BC$5</f>
        <v>12 Nisan 2015  - 10.00</v>
      </c>
      <c r="M88" s="150" t="s">
        <v>140</v>
      </c>
    </row>
    <row r="89" spans="1:13" s="142" customFormat="1" ht="26.25" customHeight="1">
      <c r="A89" s="144">
        <v>130</v>
      </c>
      <c r="B89" s="154" t="s">
        <v>47</v>
      </c>
      <c r="C89" s="145">
        <f>Yüksek!D16</f>
        <v>37564</v>
      </c>
      <c r="D89" s="149" t="str">
        <f>Yüksek!E16</f>
        <v>DAMLA DURAK</v>
      </c>
      <c r="E89" s="149" t="str">
        <f>Yüksek!F16</f>
        <v>TRABZON KARAYOLLARI SPOR KULÜBÜ (C)</v>
      </c>
      <c r="F89" s="185">
        <f>Yüksek!BO16</f>
        <v>100</v>
      </c>
      <c r="G89" s="147">
        <f>Yüksek!A16</f>
        <v>8</v>
      </c>
      <c r="H89" s="146" t="s">
        <v>47</v>
      </c>
      <c r="I89" s="152"/>
      <c r="J89" s="146" t="str">
        <f>'YARIŞMA BİLGİLERİ'!$F$21</f>
        <v>KÜÇÜK KIZLAR</v>
      </c>
      <c r="K89" s="149" t="str">
        <f t="shared" si="6"/>
        <v>Trabzon-TAF-Türkcell Küçükler Festivali (TRABZON GRUBU)</v>
      </c>
      <c r="L89" s="150" t="str">
        <f>Yüksek!BC$5</f>
        <v>12 Nisan 2015  - 10.00</v>
      </c>
      <c r="M89" s="150" t="s">
        <v>140</v>
      </c>
    </row>
    <row r="90" spans="1:13" s="142" customFormat="1" ht="26.25" customHeight="1">
      <c r="A90" s="144">
        <v>131</v>
      </c>
      <c r="B90" s="154" t="s">
        <v>47</v>
      </c>
      <c r="C90" s="145" t="str">
        <f>Yüksek!D17</f>
        <v>10,10,2002</v>
      </c>
      <c r="D90" s="149" t="str">
        <f>Yüksek!E17</f>
        <v>DERYA KILINÇ</v>
      </c>
      <c r="E90" s="149" t="str">
        <f>Yüksek!F17</f>
        <v>MUŞ GENÇLİK HİZMETLERİ SPOR KLB (A )</v>
      </c>
      <c r="F90" s="185" t="str">
        <f>Yüksek!BO17</f>
        <v>NM</v>
      </c>
      <c r="G90" s="147">
        <f>Yüksek!A17</f>
        <v>9</v>
      </c>
      <c r="H90" s="146" t="s">
        <v>47</v>
      </c>
      <c r="I90" s="152"/>
      <c r="J90" s="146" t="str">
        <f>'YARIŞMA BİLGİLERİ'!$F$21</f>
        <v>KÜÇÜK KIZLAR</v>
      </c>
      <c r="K90" s="149" t="str">
        <f t="shared" si="6"/>
        <v>Trabzon-TAF-Türkcell Küçükler Festivali (TRABZON GRUBU)</v>
      </c>
      <c r="L90" s="150" t="str">
        <f>Yüksek!BC$5</f>
        <v>12 Nisan 2015  - 10.00</v>
      </c>
      <c r="M90" s="150" t="s">
        <v>140</v>
      </c>
    </row>
    <row r="91" spans="1:13" s="142" customFormat="1" ht="26.25" customHeight="1">
      <c r="A91" s="144">
        <v>132</v>
      </c>
      <c r="B91" s="154" t="s">
        <v>47</v>
      </c>
      <c r="C91" s="145" t="str">
        <f>Yüksek!D18</f>
        <v>21,01,2003</v>
      </c>
      <c r="D91" s="149" t="str">
        <f>Yüksek!E18</f>
        <v>Meltem GÜRBÜZ</v>
      </c>
      <c r="E91" s="149" t="str">
        <f>Yüksek!F18</f>
        <v>ARDAHAN GENÇLİK SPOR KULÜBÜ</v>
      </c>
      <c r="F91" s="185" t="str">
        <f>Yüksek!BO18</f>
        <v>NM</v>
      </c>
      <c r="G91" s="147">
        <f>Yüksek!A18</f>
        <v>10</v>
      </c>
      <c r="H91" s="146" t="s">
        <v>47</v>
      </c>
      <c r="I91" s="152"/>
      <c r="J91" s="146" t="str">
        <f>'YARIŞMA BİLGİLERİ'!$F$21</f>
        <v>KÜÇÜK KIZLAR</v>
      </c>
      <c r="K91" s="149" t="str">
        <f t="shared" si="6"/>
        <v>Trabzon-TAF-Türkcell Küçükler Festivali (TRABZON GRUBU)</v>
      </c>
      <c r="L91" s="150" t="str">
        <f>Yüksek!BC$5</f>
        <v>12 Nisan 2015  - 10.00</v>
      </c>
      <c r="M91" s="150" t="s">
        <v>140</v>
      </c>
    </row>
    <row r="92" spans="1:13" s="142" customFormat="1" ht="26.25" customHeight="1">
      <c r="A92" s="144">
        <v>133</v>
      </c>
      <c r="B92" s="154" t="s">
        <v>47</v>
      </c>
      <c r="C92" s="145" t="e">
        <f>Yüksek!#REF!</f>
        <v>#REF!</v>
      </c>
      <c r="D92" s="149" t="e">
        <f>Yüksek!#REF!</f>
        <v>#REF!</v>
      </c>
      <c r="E92" s="149" t="e">
        <f>Yüksek!#REF!</f>
        <v>#REF!</v>
      </c>
      <c r="F92" s="185" t="e">
        <f>Yüksek!#REF!</f>
        <v>#REF!</v>
      </c>
      <c r="G92" s="147" t="e">
        <f>Yüksek!#REF!</f>
        <v>#REF!</v>
      </c>
      <c r="H92" s="146" t="s">
        <v>47</v>
      </c>
      <c r="I92" s="152"/>
      <c r="J92" s="146" t="str">
        <f>'YARIŞMA BİLGİLERİ'!$F$21</f>
        <v>KÜÇÜK KIZLAR</v>
      </c>
      <c r="K92" s="149" t="str">
        <f t="shared" si="6"/>
        <v>Trabzon-TAF-Türkcell Küçükler Festivali (TRABZON GRUBU)</v>
      </c>
      <c r="L92" s="150" t="str">
        <f>Yüksek!BC$5</f>
        <v>12 Nisan 2015  - 10.00</v>
      </c>
      <c r="M92" s="150" t="s">
        <v>140</v>
      </c>
    </row>
    <row r="93" spans="1:13" s="142" customFormat="1" ht="26.25" customHeight="1">
      <c r="A93" s="144">
        <v>134</v>
      </c>
      <c r="B93" s="154" t="s">
        <v>47</v>
      </c>
      <c r="C93" s="145" t="e">
        <f>Yüksek!#REF!</f>
        <v>#REF!</v>
      </c>
      <c r="D93" s="149" t="e">
        <f>Yüksek!#REF!</f>
        <v>#REF!</v>
      </c>
      <c r="E93" s="149" t="e">
        <f>Yüksek!#REF!</f>
        <v>#REF!</v>
      </c>
      <c r="F93" s="185" t="e">
        <f>Yüksek!#REF!</f>
        <v>#REF!</v>
      </c>
      <c r="G93" s="147" t="e">
        <f>Yüksek!#REF!</f>
        <v>#REF!</v>
      </c>
      <c r="H93" s="146" t="s">
        <v>47</v>
      </c>
      <c r="I93" s="152"/>
      <c r="J93" s="146" t="str">
        <f>'YARIŞMA BİLGİLERİ'!$F$21</f>
        <v>KÜÇÜK KIZLAR</v>
      </c>
      <c r="K93" s="149" t="str">
        <f t="shared" si="6"/>
        <v>Trabzon-TAF-Türkcell Küçükler Festivali (TRABZON GRUBU)</v>
      </c>
      <c r="L93" s="150" t="str">
        <f>Yüksek!BC$5</f>
        <v>12 Nisan 2015  - 10.00</v>
      </c>
      <c r="M93" s="150" t="s">
        <v>140</v>
      </c>
    </row>
    <row r="94" spans="1:13" s="142" customFormat="1" ht="26.25" customHeight="1">
      <c r="A94" s="144">
        <v>135</v>
      </c>
      <c r="B94" s="154" t="s">
        <v>47</v>
      </c>
      <c r="C94" s="145" t="e">
        <f>Yüksek!#REF!</f>
        <v>#REF!</v>
      </c>
      <c r="D94" s="149" t="e">
        <f>Yüksek!#REF!</f>
        <v>#REF!</v>
      </c>
      <c r="E94" s="149" t="e">
        <f>Yüksek!#REF!</f>
        <v>#REF!</v>
      </c>
      <c r="F94" s="185" t="e">
        <f>Yüksek!#REF!</f>
        <v>#REF!</v>
      </c>
      <c r="G94" s="147" t="e">
        <f>Yüksek!#REF!</f>
        <v>#REF!</v>
      </c>
      <c r="H94" s="146" t="s">
        <v>47</v>
      </c>
      <c r="I94" s="152"/>
      <c r="J94" s="146" t="str">
        <f>'YARIŞMA BİLGİLERİ'!$F$21</f>
        <v>KÜÇÜK KIZLAR</v>
      </c>
      <c r="K94" s="149" t="str">
        <f t="shared" si="6"/>
        <v>Trabzon-TAF-Türkcell Küçükler Festivali (TRABZON GRUBU)</v>
      </c>
      <c r="L94" s="150" t="str">
        <f>Yüksek!BC$5</f>
        <v>12 Nisan 2015  - 10.00</v>
      </c>
      <c r="M94" s="150" t="s">
        <v>140</v>
      </c>
    </row>
    <row r="95" spans="1:13" s="142" customFormat="1" ht="26.25" customHeight="1">
      <c r="A95" s="144">
        <v>136</v>
      </c>
      <c r="B95" s="154" t="s">
        <v>47</v>
      </c>
      <c r="C95" s="145" t="e">
        <f>Yüksek!#REF!</f>
        <v>#REF!</v>
      </c>
      <c r="D95" s="149" t="e">
        <f>Yüksek!#REF!</f>
        <v>#REF!</v>
      </c>
      <c r="E95" s="149" t="e">
        <f>Yüksek!#REF!</f>
        <v>#REF!</v>
      </c>
      <c r="F95" s="185" t="e">
        <f>Yüksek!#REF!</f>
        <v>#REF!</v>
      </c>
      <c r="G95" s="147" t="e">
        <f>Yüksek!#REF!</f>
        <v>#REF!</v>
      </c>
      <c r="H95" s="146" t="s">
        <v>47</v>
      </c>
      <c r="I95" s="152"/>
      <c r="J95" s="146" t="str">
        <f>'YARIŞMA BİLGİLERİ'!$F$21</f>
        <v>KÜÇÜK KIZLAR</v>
      </c>
      <c r="K95" s="149" t="str">
        <f t="shared" si="6"/>
        <v>Trabzon-TAF-Türkcell Küçükler Festivali (TRABZON GRUBU)</v>
      </c>
      <c r="L95" s="150" t="str">
        <f>Yüksek!BC$5</f>
        <v>12 Nisan 2015  - 10.00</v>
      </c>
      <c r="M95" s="150" t="s">
        <v>140</v>
      </c>
    </row>
    <row r="96" spans="1:13" s="142" customFormat="1" ht="26.25" customHeight="1">
      <c r="A96" s="144">
        <v>137</v>
      </c>
      <c r="B96" s="154" t="s">
        <v>47</v>
      </c>
      <c r="C96" s="145" t="e">
        <f>Yüksek!#REF!</f>
        <v>#REF!</v>
      </c>
      <c r="D96" s="149" t="e">
        <f>Yüksek!#REF!</f>
        <v>#REF!</v>
      </c>
      <c r="E96" s="149" t="e">
        <f>Yüksek!#REF!</f>
        <v>#REF!</v>
      </c>
      <c r="F96" s="185" t="e">
        <f>Yüksek!#REF!</f>
        <v>#REF!</v>
      </c>
      <c r="G96" s="147" t="e">
        <f>Yüksek!#REF!</f>
        <v>#REF!</v>
      </c>
      <c r="H96" s="146" t="s">
        <v>47</v>
      </c>
      <c r="I96" s="152"/>
      <c r="J96" s="146" t="str">
        <f>'YARIŞMA BİLGİLERİ'!$F$21</f>
        <v>KÜÇÜK KIZLAR</v>
      </c>
      <c r="K96" s="149" t="str">
        <f t="shared" si="6"/>
        <v>Trabzon-TAF-Türkcell Küçükler Festivali (TRABZON GRUBU)</v>
      </c>
      <c r="L96" s="150" t="str">
        <f>Yüksek!BC$5</f>
        <v>12 Nisan 2015  - 10.00</v>
      </c>
      <c r="M96" s="150" t="s">
        <v>140</v>
      </c>
    </row>
    <row r="97" spans="1:13" s="142" customFormat="1" ht="26.25" customHeight="1">
      <c r="A97" s="144">
        <v>138</v>
      </c>
      <c r="B97" s="154" t="s">
        <v>47</v>
      </c>
      <c r="C97" s="145" t="e">
        <f>Yüksek!#REF!</f>
        <v>#REF!</v>
      </c>
      <c r="D97" s="149" t="e">
        <f>Yüksek!#REF!</f>
        <v>#REF!</v>
      </c>
      <c r="E97" s="149" t="e">
        <f>Yüksek!#REF!</f>
        <v>#REF!</v>
      </c>
      <c r="F97" s="185" t="e">
        <f>Yüksek!#REF!</f>
        <v>#REF!</v>
      </c>
      <c r="G97" s="147" t="e">
        <f>Yüksek!#REF!</f>
        <v>#REF!</v>
      </c>
      <c r="H97" s="146" t="s">
        <v>47</v>
      </c>
      <c r="I97" s="152"/>
      <c r="J97" s="146" t="str">
        <f>'YARIŞMA BİLGİLERİ'!$F$21</f>
        <v>KÜÇÜK KIZLAR</v>
      </c>
      <c r="K97" s="149" t="str">
        <f t="shared" si="6"/>
        <v>Trabzon-TAF-Türkcell Küçükler Festivali (TRABZON GRUBU)</v>
      </c>
      <c r="L97" s="150" t="str">
        <f>Yüksek!BC$5</f>
        <v>12 Nisan 2015  - 10.00</v>
      </c>
      <c r="M97" s="150" t="s">
        <v>140</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KIZLAR</v>
      </c>
      <c r="K98" s="149" t="str">
        <f t="shared" si="6"/>
        <v>Trabzon-TAF-Türkcell Küçükler Festivali (TRABZON GRUBU)</v>
      </c>
      <c r="L98" s="150" t="str">
        <f>Yüksek!BC$5</f>
        <v>12 Nisan 2015  - 10.00</v>
      </c>
      <c r="M98" s="150" t="s">
        <v>140</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KIZLAR</v>
      </c>
      <c r="K99" s="149" t="str">
        <f t="shared" si="6"/>
        <v>Trabzon-TAF-Türkcell Küçükler Festivali (TRABZON GRUBU)</v>
      </c>
      <c r="L99" s="150" t="str">
        <f>Yüksek!BC$5</f>
        <v>12 Nisan 2015  - 10.00</v>
      </c>
      <c r="M99" s="150" t="s">
        <v>140</v>
      </c>
    </row>
    <row r="100" spans="1:13" s="142" customFormat="1" ht="26.25" customHeight="1">
      <c r="A100" s="144">
        <v>141</v>
      </c>
      <c r="B100" s="154" t="s">
        <v>47</v>
      </c>
      <c r="C100" s="145" t="e">
        <f>Yüksek!#REF!</f>
        <v>#REF!</v>
      </c>
      <c r="D100" s="149" t="e">
        <f>Yüksek!#REF!</f>
        <v>#REF!</v>
      </c>
      <c r="E100" s="149" t="e">
        <f>Yüksek!#REF!</f>
        <v>#REF!</v>
      </c>
      <c r="F100" s="185" t="e">
        <f>Yüksek!#REF!</f>
        <v>#REF!</v>
      </c>
      <c r="G100" s="147" t="e">
        <f>Yüksek!#REF!</f>
        <v>#REF!</v>
      </c>
      <c r="H100" s="146" t="s">
        <v>47</v>
      </c>
      <c r="I100" s="152"/>
      <c r="J100" s="146" t="str">
        <f>'YARIŞMA BİLGİLERİ'!$F$21</f>
        <v>KÜÇÜK KIZLAR</v>
      </c>
      <c r="K100" s="149" t="str">
        <f t="shared" si="6"/>
        <v>Trabzon-TAF-Türkcell Küçükler Festivali (TRABZON GRUBU)</v>
      </c>
      <c r="L100" s="150" t="str">
        <f>Yüksek!BC$5</f>
        <v>12 Nisan 2015  - 10.00</v>
      </c>
      <c r="M100" s="150" t="s">
        <v>140</v>
      </c>
    </row>
    <row r="101" spans="1:13" s="142" customFormat="1" ht="26.25" customHeight="1">
      <c r="A101" s="144">
        <v>142</v>
      </c>
      <c r="B101" s="154" t="s">
        <v>47</v>
      </c>
      <c r="C101" s="145" t="e">
        <f>Yüksek!#REF!</f>
        <v>#REF!</v>
      </c>
      <c r="D101" s="149" t="e">
        <f>Yüksek!#REF!</f>
        <v>#REF!</v>
      </c>
      <c r="E101" s="149" t="e">
        <f>Yüksek!#REF!</f>
        <v>#REF!</v>
      </c>
      <c r="F101" s="185" t="e">
        <f>Yüksek!#REF!</f>
        <v>#REF!</v>
      </c>
      <c r="G101" s="147" t="e">
        <f>Yüksek!#REF!</f>
        <v>#REF!</v>
      </c>
      <c r="H101" s="146" t="s">
        <v>47</v>
      </c>
      <c r="I101" s="152"/>
      <c r="J101" s="146" t="str">
        <f>'YARIŞMA BİLGİLERİ'!$F$21</f>
        <v>KÜÇÜK KIZLAR</v>
      </c>
      <c r="K101" s="149" t="str">
        <f t="shared" si="6"/>
        <v>Trabzon-TAF-Türkcell Küçükler Festivali (TRABZON GRUBU)</v>
      </c>
      <c r="L101" s="150" t="str">
        <f>Yüksek!BC$5</f>
        <v>12 Nisan 2015  - 10.00</v>
      </c>
      <c r="M101" s="150" t="s">
        <v>140</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KIZLAR</v>
      </c>
      <c r="K102" s="149" t="str">
        <f t="shared" si="6"/>
        <v>Trabzon-TAF-Türkcell Küçükler Festivali (TRABZON GRUBU)</v>
      </c>
      <c r="L102" s="150" t="str">
        <f>Yüksek!BC$5</f>
        <v>12 Nisan 2015  - 10.00</v>
      </c>
      <c r="M102" s="150" t="s">
        <v>140</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KIZLAR</v>
      </c>
      <c r="K103" s="149" t="str">
        <f t="shared" si="6"/>
        <v>Trabzon-TAF-Türkcell Küçükler Festivali (TRABZON GRUBU)</v>
      </c>
      <c r="L103" s="150" t="str">
        <f>Yüksek!BC$5</f>
        <v>12 Nisan 2015  - 10.00</v>
      </c>
      <c r="M103" s="150" t="s">
        <v>140</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KIZLAR</v>
      </c>
      <c r="K104" s="149" t="str">
        <f t="shared" si="6"/>
        <v>Trabzon-TAF-Türkcell Küçükler Festivali (TRABZON GRUBU)</v>
      </c>
      <c r="L104" s="150" t="str">
        <f>Yüksek!BC$5</f>
        <v>12 Nisan 2015  - 10.00</v>
      </c>
      <c r="M104" s="150" t="s">
        <v>140</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KIZLAR</v>
      </c>
      <c r="K105" s="149" t="str">
        <f t="shared" si="6"/>
        <v>Trabzon-TAF-Türkcell Küçükler Festivali (TRABZON GRUBU)</v>
      </c>
      <c r="L105" s="150" t="str">
        <f>Yüksek!BC$5</f>
        <v>12 Nisan 2015  - 10.00</v>
      </c>
      <c r="M105" s="150" t="s">
        <v>140</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KIZLAR</v>
      </c>
      <c r="K106" s="149" t="str">
        <f t="shared" si="6"/>
        <v>Trabzon-TAF-Türkcell Küçükler Festivali (TRABZON GRUBU)</v>
      </c>
      <c r="L106" s="150" t="str">
        <f>Yüksek!BC$5</f>
        <v>12 Nisan 2015  - 10.00</v>
      </c>
      <c r="M106" s="150" t="s">
        <v>140</v>
      </c>
    </row>
    <row r="107" spans="1:13" s="142" customFormat="1" ht="26.25" customHeight="1">
      <c r="A107" s="144">
        <v>210</v>
      </c>
      <c r="B107" s="154" t="s">
        <v>90</v>
      </c>
      <c r="C107" s="145" t="e">
        <f>#REF!</f>
        <v>#REF!</v>
      </c>
      <c r="D107" s="149" t="e">
        <f>#REF!</f>
        <v>#REF!</v>
      </c>
      <c r="E107" s="149" t="e">
        <f>#REF!</f>
        <v>#REF!</v>
      </c>
      <c r="F107" s="186" t="e">
        <f>#REF!</f>
        <v>#REF!</v>
      </c>
      <c r="G107" s="147" t="e">
        <f>#REF!</f>
        <v>#REF!</v>
      </c>
      <c r="H107" s="146" t="s">
        <v>90</v>
      </c>
      <c r="I107" s="152"/>
      <c r="J107" s="146" t="str">
        <f>'YARIŞMA BİLGİLERİ'!$F$21</f>
        <v>KÜÇÜK KIZLAR</v>
      </c>
      <c r="K107" s="149" t="str">
        <f>CONCATENATE(K$1,"-",A$1)</f>
        <v>Trabzon-TAF-Türkcell Küçükler Festivali (TRABZON GRUBU)</v>
      </c>
      <c r="L107" s="150" t="e">
        <f>#REF!</f>
        <v>#REF!</v>
      </c>
      <c r="M107" s="150" t="s">
        <v>140</v>
      </c>
    </row>
    <row r="108" spans="1:13" s="142" customFormat="1" ht="26.25" customHeight="1">
      <c r="A108" s="144">
        <v>211</v>
      </c>
      <c r="B108" s="154" t="s">
        <v>90</v>
      </c>
      <c r="C108" s="145" t="e">
        <f>#REF!</f>
        <v>#REF!</v>
      </c>
      <c r="D108" s="149" t="e">
        <f>#REF!</f>
        <v>#REF!</v>
      </c>
      <c r="E108" s="149" t="e">
        <f>#REF!</f>
        <v>#REF!</v>
      </c>
      <c r="F108" s="186" t="e">
        <f>#REF!</f>
        <v>#REF!</v>
      </c>
      <c r="G108" s="147" t="e">
        <f>#REF!</f>
        <v>#REF!</v>
      </c>
      <c r="H108" s="146" t="s">
        <v>90</v>
      </c>
      <c r="I108" s="152"/>
      <c r="J108" s="146" t="str">
        <f>'YARIŞMA BİLGİLERİ'!$F$21</f>
        <v>KÜÇÜK KIZLAR</v>
      </c>
      <c r="K108" s="149" t="str">
        <f aca="true" t="shared" si="7" ref="K108:K131">CONCATENATE(K$1,"-",A$1)</f>
        <v>Trabzon-TAF-Türkcell Küçükler Festivali (TRABZON GRUBU)</v>
      </c>
      <c r="L108" s="150" t="e">
        <f>#REF!</f>
        <v>#REF!</v>
      </c>
      <c r="M108" s="150" t="s">
        <v>140</v>
      </c>
    </row>
    <row r="109" spans="1:13" s="142" customFormat="1" ht="26.25" customHeight="1">
      <c r="A109" s="144">
        <v>212</v>
      </c>
      <c r="B109" s="154" t="s">
        <v>90</v>
      </c>
      <c r="C109" s="145" t="e">
        <f>#REF!</f>
        <v>#REF!</v>
      </c>
      <c r="D109" s="149" t="e">
        <f>#REF!</f>
        <v>#REF!</v>
      </c>
      <c r="E109" s="149" t="e">
        <f>#REF!</f>
        <v>#REF!</v>
      </c>
      <c r="F109" s="186" t="e">
        <f>#REF!</f>
        <v>#REF!</v>
      </c>
      <c r="G109" s="147" t="e">
        <f>#REF!</f>
        <v>#REF!</v>
      </c>
      <c r="H109" s="146" t="s">
        <v>90</v>
      </c>
      <c r="I109" s="152"/>
      <c r="J109" s="146" t="str">
        <f>'YARIŞMA BİLGİLERİ'!$F$21</f>
        <v>KÜÇÜK KIZLAR</v>
      </c>
      <c r="K109" s="149" t="str">
        <f t="shared" si="7"/>
        <v>Trabzon-TAF-Türkcell Küçükler Festivali (TRABZON GRUBU)</v>
      </c>
      <c r="L109" s="150" t="e">
        <f>#REF!</f>
        <v>#REF!</v>
      </c>
      <c r="M109" s="150" t="s">
        <v>140</v>
      </c>
    </row>
    <row r="110" spans="1:13" s="142" customFormat="1" ht="26.25" customHeight="1">
      <c r="A110" s="144">
        <v>213</v>
      </c>
      <c r="B110" s="154" t="s">
        <v>90</v>
      </c>
      <c r="C110" s="145" t="e">
        <f>#REF!</f>
        <v>#REF!</v>
      </c>
      <c r="D110" s="149" t="e">
        <f>#REF!</f>
        <v>#REF!</v>
      </c>
      <c r="E110" s="149" t="e">
        <f>#REF!</f>
        <v>#REF!</v>
      </c>
      <c r="F110" s="186" t="e">
        <f>#REF!</f>
        <v>#REF!</v>
      </c>
      <c r="G110" s="147" t="e">
        <f>#REF!</f>
        <v>#REF!</v>
      </c>
      <c r="H110" s="146" t="s">
        <v>90</v>
      </c>
      <c r="I110" s="152"/>
      <c r="J110" s="146" t="str">
        <f>'YARIŞMA BİLGİLERİ'!$F$21</f>
        <v>KÜÇÜK KIZLAR</v>
      </c>
      <c r="K110" s="149" t="str">
        <f t="shared" si="7"/>
        <v>Trabzon-TAF-Türkcell Küçükler Festivali (TRABZON GRUBU)</v>
      </c>
      <c r="L110" s="150" t="e">
        <f>#REF!</f>
        <v>#REF!</v>
      </c>
      <c r="M110" s="150" t="s">
        <v>140</v>
      </c>
    </row>
    <row r="111" spans="1:13" s="142" customFormat="1" ht="26.25" customHeight="1">
      <c r="A111" s="144">
        <v>214</v>
      </c>
      <c r="B111" s="154" t="s">
        <v>90</v>
      </c>
      <c r="C111" s="145" t="e">
        <f>#REF!</f>
        <v>#REF!</v>
      </c>
      <c r="D111" s="149" t="e">
        <f>#REF!</f>
        <v>#REF!</v>
      </c>
      <c r="E111" s="149" t="e">
        <f>#REF!</f>
        <v>#REF!</v>
      </c>
      <c r="F111" s="186" t="e">
        <f>#REF!</f>
        <v>#REF!</v>
      </c>
      <c r="G111" s="147" t="e">
        <f>#REF!</f>
        <v>#REF!</v>
      </c>
      <c r="H111" s="146" t="s">
        <v>90</v>
      </c>
      <c r="I111" s="152"/>
      <c r="J111" s="146" t="str">
        <f>'YARIŞMA BİLGİLERİ'!$F$21</f>
        <v>KÜÇÜK KIZLAR</v>
      </c>
      <c r="K111" s="149" t="str">
        <f t="shared" si="7"/>
        <v>Trabzon-TAF-Türkcell Küçükler Festivali (TRABZON GRUBU)</v>
      </c>
      <c r="L111" s="150" t="e">
        <f>#REF!</f>
        <v>#REF!</v>
      </c>
      <c r="M111" s="150" t="s">
        <v>140</v>
      </c>
    </row>
    <row r="112" spans="1:13" s="142" customFormat="1" ht="26.25" customHeight="1">
      <c r="A112" s="144">
        <v>215</v>
      </c>
      <c r="B112" s="154" t="s">
        <v>90</v>
      </c>
      <c r="C112" s="145" t="e">
        <f>#REF!</f>
        <v>#REF!</v>
      </c>
      <c r="D112" s="149" t="e">
        <f>#REF!</f>
        <v>#REF!</v>
      </c>
      <c r="E112" s="149" t="e">
        <f>#REF!</f>
        <v>#REF!</v>
      </c>
      <c r="F112" s="186" t="e">
        <f>#REF!</f>
        <v>#REF!</v>
      </c>
      <c r="G112" s="147" t="e">
        <f>#REF!</f>
        <v>#REF!</v>
      </c>
      <c r="H112" s="146" t="s">
        <v>90</v>
      </c>
      <c r="I112" s="152"/>
      <c r="J112" s="146" t="str">
        <f>'YARIŞMA BİLGİLERİ'!$F$21</f>
        <v>KÜÇÜK KIZLAR</v>
      </c>
      <c r="K112" s="149" t="str">
        <f t="shared" si="7"/>
        <v>Trabzon-TAF-Türkcell Küçükler Festivali (TRABZON GRUBU)</v>
      </c>
      <c r="L112" s="150" t="e">
        <f>#REF!</f>
        <v>#REF!</v>
      </c>
      <c r="M112" s="150" t="s">
        <v>140</v>
      </c>
    </row>
    <row r="113" spans="1:13" s="142" customFormat="1" ht="26.25" customHeight="1">
      <c r="A113" s="144">
        <v>216</v>
      </c>
      <c r="B113" s="154" t="s">
        <v>90</v>
      </c>
      <c r="C113" s="145" t="e">
        <f>#REF!</f>
        <v>#REF!</v>
      </c>
      <c r="D113" s="149" t="e">
        <f>#REF!</f>
        <v>#REF!</v>
      </c>
      <c r="E113" s="149" t="e">
        <f>#REF!</f>
        <v>#REF!</v>
      </c>
      <c r="F113" s="186" t="e">
        <f>#REF!</f>
        <v>#REF!</v>
      </c>
      <c r="G113" s="147" t="e">
        <f>#REF!</f>
        <v>#REF!</v>
      </c>
      <c r="H113" s="146" t="s">
        <v>90</v>
      </c>
      <c r="I113" s="152"/>
      <c r="J113" s="146" t="str">
        <f>'YARIŞMA BİLGİLERİ'!$F$21</f>
        <v>KÜÇÜK KIZLAR</v>
      </c>
      <c r="K113" s="149" t="str">
        <f t="shared" si="7"/>
        <v>Trabzon-TAF-Türkcell Küçükler Festivali (TRABZON GRUBU)</v>
      </c>
      <c r="L113" s="150" t="e">
        <f>#REF!</f>
        <v>#REF!</v>
      </c>
      <c r="M113" s="150" t="s">
        <v>140</v>
      </c>
    </row>
    <row r="114" spans="1:13" s="142" customFormat="1" ht="26.25" customHeight="1">
      <c r="A114" s="144">
        <v>217</v>
      </c>
      <c r="B114" s="154" t="s">
        <v>90</v>
      </c>
      <c r="C114" s="145" t="e">
        <f>#REF!</f>
        <v>#REF!</v>
      </c>
      <c r="D114" s="149" t="e">
        <f>#REF!</f>
        <v>#REF!</v>
      </c>
      <c r="E114" s="149" t="e">
        <f>#REF!</f>
        <v>#REF!</v>
      </c>
      <c r="F114" s="186" t="e">
        <f>#REF!</f>
        <v>#REF!</v>
      </c>
      <c r="G114" s="147" t="e">
        <f>#REF!</f>
        <v>#REF!</v>
      </c>
      <c r="H114" s="146" t="s">
        <v>90</v>
      </c>
      <c r="I114" s="152"/>
      <c r="J114" s="146" t="str">
        <f>'YARIŞMA BİLGİLERİ'!$F$21</f>
        <v>KÜÇÜK KIZLAR</v>
      </c>
      <c r="K114" s="149" t="str">
        <f t="shared" si="7"/>
        <v>Trabzon-TAF-Türkcell Küçükler Festivali (TRABZON GRUBU)</v>
      </c>
      <c r="L114" s="150" t="e">
        <f>#REF!</f>
        <v>#REF!</v>
      </c>
      <c r="M114" s="150" t="s">
        <v>140</v>
      </c>
    </row>
    <row r="115" spans="1:13" s="142" customFormat="1" ht="26.25" customHeight="1">
      <c r="A115" s="144">
        <v>218</v>
      </c>
      <c r="B115" s="154" t="s">
        <v>90</v>
      </c>
      <c r="C115" s="145" t="e">
        <f>#REF!</f>
        <v>#REF!</v>
      </c>
      <c r="D115" s="149" t="e">
        <f>#REF!</f>
        <v>#REF!</v>
      </c>
      <c r="E115" s="149" t="e">
        <f>#REF!</f>
        <v>#REF!</v>
      </c>
      <c r="F115" s="186" t="e">
        <f>#REF!</f>
        <v>#REF!</v>
      </c>
      <c r="G115" s="147" t="e">
        <f>#REF!</f>
        <v>#REF!</v>
      </c>
      <c r="H115" s="146" t="s">
        <v>90</v>
      </c>
      <c r="I115" s="152"/>
      <c r="J115" s="146" t="str">
        <f>'YARIŞMA BİLGİLERİ'!$F$21</f>
        <v>KÜÇÜK KIZLAR</v>
      </c>
      <c r="K115" s="149" t="str">
        <f t="shared" si="7"/>
        <v>Trabzon-TAF-Türkcell Küçükler Festivali (TRABZON GRUBU)</v>
      </c>
      <c r="L115" s="150" t="e">
        <f>#REF!</f>
        <v>#REF!</v>
      </c>
      <c r="M115" s="150" t="s">
        <v>140</v>
      </c>
    </row>
    <row r="116" spans="1:13" s="142" customFormat="1" ht="26.25" customHeight="1">
      <c r="A116" s="144">
        <v>219</v>
      </c>
      <c r="B116" s="154" t="s">
        <v>90</v>
      </c>
      <c r="C116" s="145" t="e">
        <f>#REF!</f>
        <v>#REF!</v>
      </c>
      <c r="D116" s="149" t="e">
        <f>#REF!</f>
        <v>#REF!</v>
      </c>
      <c r="E116" s="149" t="e">
        <f>#REF!</f>
        <v>#REF!</v>
      </c>
      <c r="F116" s="186" t="e">
        <f>#REF!</f>
        <v>#REF!</v>
      </c>
      <c r="G116" s="147" t="e">
        <f>#REF!</f>
        <v>#REF!</v>
      </c>
      <c r="H116" s="146" t="s">
        <v>90</v>
      </c>
      <c r="I116" s="152"/>
      <c r="J116" s="146" t="str">
        <f>'YARIŞMA BİLGİLERİ'!$F$21</f>
        <v>KÜÇÜK KIZLAR</v>
      </c>
      <c r="K116" s="149" t="str">
        <f t="shared" si="7"/>
        <v>Trabzon-TAF-Türkcell Küçükler Festivali (TRABZON GRUBU)</v>
      </c>
      <c r="L116" s="150" t="e">
        <f>#REF!</f>
        <v>#REF!</v>
      </c>
      <c r="M116" s="150" t="s">
        <v>140</v>
      </c>
    </row>
    <row r="117" spans="1:13" s="142" customFormat="1" ht="26.25" customHeight="1">
      <c r="A117" s="144">
        <v>220</v>
      </c>
      <c r="B117" s="154" t="s">
        <v>90</v>
      </c>
      <c r="C117" s="145" t="e">
        <f>#REF!</f>
        <v>#REF!</v>
      </c>
      <c r="D117" s="149" t="e">
        <f>#REF!</f>
        <v>#REF!</v>
      </c>
      <c r="E117" s="149" t="e">
        <f>#REF!</f>
        <v>#REF!</v>
      </c>
      <c r="F117" s="186" t="e">
        <f>#REF!</f>
        <v>#REF!</v>
      </c>
      <c r="G117" s="147" t="e">
        <f>#REF!</f>
        <v>#REF!</v>
      </c>
      <c r="H117" s="146" t="s">
        <v>90</v>
      </c>
      <c r="I117" s="152"/>
      <c r="J117" s="146" t="str">
        <f>'YARIŞMA BİLGİLERİ'!$F$21</f>
        <v>KÜÇÜK KIZLAR</v>
      </c>
      <c r="K117" s="149" t="str">
        <f t="shared" si="7"/>
        <v>Trabzon-TAF-Türkcell Küçükler Festivali (TRABZON GRUBU)</v>
      </c>
      <c r="L117" s="150" t="e">
        <f>#REF!</f>
        <v>#REF!</v>
      </c>
      <c r="M117" s="150" t="s">
        <v>140</v>
      </c>
    </row>
    <row r="118" spans="1:13" s="142" customFormat="1" ht="26.25" customHeight="1">
      <c r="A118" s="144">
        <v>221</v>
      </c>
      <c r="B118" s="154" t="s">
        <v>90</v>
      </c>
      <c r="C118" s="145" t="e">
        <f>#REF!</f>
        <v>#REF!</v>
      </c>
      <c r="D118" s="149" t="e">
        <f>#REF!</f>
        <v>#REF!</v>
      </c>
      <c r="E118" s="149" t="e">
        <f>#REF!</f>
        <v>#REF!</v>
      </c>
      <c r="F118" s="186" t="e">
        <f>#REF!</f>
        <v>#REF!</v>
      </c>
      <c r="G118" s="147" t="e">
        <f>#REF!</f>
        <v>#REF!</v>
      </c>
      <c r="H118" s="146" t="s">
        <v>90</v>
      </c>
      <c r="I118" s="152"/>
      <c r="J118" s="146" t="str">
        <f>'YARIŞMA BİLGİLERİ'!$F$21</f>
        <v>KÜÇÜK KIZLAR</v>
      </c>
      <c r="K118" s="149" t="str">
        <f t="shared" si="7"/>
        <v>Trabzon-TAF-Türkcell Küçükler Festivali (TRABZON GRUBU)</v>
      </c>
      <c r="L118" s="150" t="e">
        <f>#REF!</f>
        <v>#REF!</v>
      </c>
      <c r="M118" s="150" t="s">
        <v>140</v>
      </c>
    </row>
    <row r="119" spans="1:13" s="142" customFormat="1" ht="26.25" customHeight="1">
      <c r="A119" s="144">
        <v>222</v>
      </c>
      <c r="B119" s="154" t="s">
        <v>90</v>
      </c>
      <c r="C119" s="145" t="e">
        <f>#REF!</f>
        <v>#REF!</v>
      </c>
      <c r="D119" s="149" t="e">
        <f>#REF!</f>
        <v>#REF!</v>
      </c>
      <c r="E119" s="149" t="e">
        <f>#REF!</f>
        <v>#REF!</v>
      </c>
      <c r="F119" s="186" t="e">
        <f>#REF!</f>
        <v>#REF!</v>
      </c>
      <c r="G119" s="147" t="e">
        <f>#REF!</f>
        <v>#REF!</v>
      </c>
      <c r="H119" s="146" t="s">
        <v>90</v>
      </c>
      <c r="I119" s="152"/>
      <c r="J119" s="146" t="str">
        <f>'YARIŞMA BİLGİLERİ'!$F$21</f>
        <v>KÜÇÜK KIZLAR</v>
      </c>
      <c r="K119" s="149" t="str">
        <f t="shared" si="7"/>
        <v>Trabzon-TAF-Türkcell Küçükler Festivali (TRABZON GRUBU)</v>
      </c>
      <c r="L119" s="150" t="e">
        <f>#REF!</f>
        <v>#REF!</v>
      </c>
      <c r="M119" s="150" t="s">
        <v>140</v>
      </c>
    </row>
    <row r="120" spans="1:13" s="142" customFormat="1" ht="26.25" customHeight="1">
      <c r="A120" s="144">
        <v>223</v>
      </c>
      <c r="B120" s="154" t="s">
        <v>90</v>
      </c>
      <c r="C120" s="145" t="e">
        <f>#REF!</f>
        <v>#REF!</v>
      </c>
      <c r="D120" s="149" t="e">
        <f>#REF!</f>
        <v>#REF!</v>
      </c>
      <c r="E120" s="149" t="e">
        <f>#REF!</f>
        <v>#REF!</v>
      </c>
      <c r="F120" s="186" t="e">
        <f>#REF!</f>
        <v>#REF!</v>
      </c>
      <c r="G120" s="147" t="e">
        <f>#REF!</f>
        <v>#REF!</v>
      </c>
      <c r="H120" s="146" t="s">
        <v>90</v>
      </c>
      <c r="I120" s="152"/>
      <c r="J120" s="146" t="str">
        <f>'YARIŞMA BİLGİLERİ'!$F$21</f>
        <v>KÜÇÜK KIZLAR</v>
      </c>
      <c r="K120" s="149" t="str">
        <f t="shared" si="7"/>
        <v>Trabzon-TAF-Türkcell Küçükler Festivali (TRABZON GRUBU)</v>
      </c>
      <c r="L120" s="150" t="e">
        <f>#REF!</f>
        <v>#REF!</v>
      </c>
      <c r="M120" s="150" t="s">
        <v>140</v>
      </c>
    </row>
    <row r="121" spans="1:13" s="142" customFormat="1" ht="26.25" customHeight="1">
      <c r="A121" s="144">
        <v>224</v>
      </c>
      <c r="B121" s="154" t="s">
        <v>90</v>
      </c>
      <c r="C121" s="145" t="e">
        <f>#REF!</f>
        <v>#REF!</v>
      </c>
      <c r="D121" s="149" t="e">
        <f>#REF!</f>
        <v>#REF!</v>
      </c>
      <c r="E121" s="149" t="e">
        <f>#REF!</f>
        <v>#REF!</v>
      </c>
      <c r="F121" s="186" t="e">
        <f>#REF!</f>
        <v>#REF!</v>
      </c>
      <c r="G121" s="147" t="e">
        <f>#REF!</f>
        <v>#REF!</v>
      </c>
      <c r="H121" s="146" t="s">
        <v>90</v>
      </c>
      <c r="I121" s="152"/>
      <c r="J121" s="146" t="str">
        <f>'YARIŞMA BİLGİLERİ'!$F$21</f>
        <v>KÜÇÜK KIZLAR</v>
      </c>
      <c r="K121" s="149" t="str">
        <f t="shared" si="7"/>
        <v>Trabzon-TAF-Türkcell Küçükler Festivali (TRABZON GRUBU)</v>
      </c>
      <c r="L121" s="150" t="e">
        <f>#REF!</f>
        <v>#REF!</v>
      </c>
      <c r="M121" s="150" t="s">
        <v>140</v>
      </c>
    </row>
    <row r="122" spans="1:13" s="142" customFormat="1" ht="26.25" customHeight="1">
      <c r="A122" s="144">
        <v>225</v>
      </c>
      <c r="B122" s="154" t="s">
        <v>90</v>
      </c>
      <c r="C122" s="145" t="e">
        <f>#REF!</f>
        <v>#REF!</v>
      </c>
      <c r="D122" s="149" t="e">
        <f>#REF!</f>
        <v>#REF!</v>
      </c>
      <c r="E122" s="149" t="e">
        <f>#REF!</f>
        <v>#REF!</v>
      </c>
      <c r="F122" s="186" t="e">
        <f>#REF!</f>
        <v>#REF!</v>
      </c>
      <c r="G122" s="147" t="e">
        <f>#REF!</f>
        <v>#REF!</v>
      </c>
      <c r="H122" s="146" t="s">
        <v>90</v>
      </c>
      <c r="I122" s="152"/>
      <c r="J122" s="146" t="str">
        <f>'YARIŞMA BİLGİLERİ'!$F$21</f>
        <v>KÜÇÜK KIZLAR</v>
      </c>
      <c r="K122" s="149" t="str">
        <f t="shared" si="7"/>
        <v>Trabzon-TAF-Türkcell Küçükler Festivali (TRABZON GRUBU)</v>
      </c>
      <c r="L122" s="150" t="e">
        <f>#REF!</f>
        <v>#REF!</v>
      </c>
      <c r="M122" s="150" t="s">
        <v>140</v>
      </c>
    </row>
    <row r="123" spans="1:13" s="142" customFormat="1" ht="26.25" customHeight="1">
      <c r="A123" s="144">
        <v>226</v>
      </c>
      <c r="B123" s="154" t="s">
        <v>90</v>
      </c>
      <c r="C123" s="145" t="e">
        <f>#REF!</f>
        <v>#REF!</v>
      </c>
      <c r="D123" s="149" t="e">
        <f>#REF!</f>
        <v>#REF!</v>
      </c>
      <c r="E123" s="149" t="e">
        <f>#REF!</f>
        <v>#REF!</v>
      </c>
      <c r="F123" s="186" t="e">
        <f>#REF!</f>
        <v>#REF!</v>
      </c>
      <c r="G123" s="147" t="e">
        <f>#REF!</f>
        <v>#REF!</v>
      </c>
      <c r="H123" s="146" t="s">
        <v>90</v>
      </c>
      <c r="I123" s="152"/>
      <c r="J123" s="146" t="str">
        <f>'YARIŞMA BİLGİLERİ'!$F$21</f>
        <v>KÜÇÜK KIZLAR</v>
      </c>
      <c r="K123" s="149" t="str">
        <f t="shared" si="7"/>
        <v>Trabzon-TAF-Türkcell Küçükler Festivali (TRABZON GRUBU)</v>
      </c>
      <c r="L123" s="150" t="e">
        <f>#REF!</f>
        <v>#REF!</v>
      </c>
      <c r="M123" s="150" t="s">
        <v>140</v>
      </c>
    </row>
    <row r="124" spans="1:13" s="142" customFormat="1" ht="26.25" customHeight="1">
      <c r="A124" s="144">
        <v>227</v>
      </c>
      <c r="B124" s="154" t="s">
        <v>90</v>
      </c>
      <c r="C124" s="145" t="e">
        <f>#REF!</f>
        <v>#REF!</v>
      </c>
      <c r="D124" s="149" t="e">
        <f>#REF!</f>
        <v>#REF!</v>
      </c>
      <c r="E124" s="149" t="e">
        <f>#REF!</f>
        <v>#REF!</v>
      </c>
      <c r="F124" s="186" t="e">
        <f>#REF!</f>
        <v>#REF!</v>
      </c>
      <c r="G124" s="147" t="e">
        <f>#REF!</f>
        <v>#REF!</v>
      </c>
      <c r="H124" s="146" t="s">
        <v>90</v>
      </c>
      <c r="I124" s="152"/>
      <c r="J124" s="146" t="str">
        <f>'YARIŞMA BİLGİLERİ'!$F$21</f>
        <v>KÜÇÜK KIZLAR</v>
      </c>
      <c r="K124" s="149" t="str">
        <f t="shared" si="7"/>
        <v>Trabzon-TAF-Türkcell Küçükler Festivali (TRABZON GRUBU)</v>
      </c>
      <c r="L124" s="150" t="e">
        <f>#REF!</f>
        <v>#REF!</v>
      </c>
      <c r="M124" s="150" t="s">
        <v>140</v>
      </c>
    </row>
    <row r="125" spans="1:13" s="142" customFormat="1" ht="26.25" customHeight="1">
      <c r="A125" s="144">
        <v>228</v>
      </c>
      <c r="B125" s="154" t="s">
        <v>90</v>
      </c>
      <c r="C125" s="145" t="e">
        <f>#REF!</f>
        <v>#REF!</v>
      </c>
      <c r="D125" s="149" t="e">
        <f>#REF!</f>
        <v>#REF!</v>
      </c>
      <c r="E125" s="149" t="e">
        <f>#REF!</f>
        <v>#REF!</v>
      </c>
      <c r="F125" s="186" t="e">
        <f>#REF!</f>
        <v>#REF!</v>
      </c>
      <c r="G125" s="147" t="e">
        <f>#REF!</f>
        <v>#REF!</v>
      </c>
      <c r="H125" s="146" t="s">
        <v>90</v>
      </c>
      <c r="I125" s="152"/>
      <c r="J125" s="146" t="str">
        <f>'YARIŞMA BİLGİLERİ'!$F$21</f>
        <v>KÜÇÜK KIZLAR</v>
      </c>
      <c r="K125" s="149" t="str">
        <f t="shared" si="7"/>
        <v>Trabzon-TAF-Türkcell Küçükler Festivali (TRABZON GRUBU)</v>
      </c>
      <c r="L125" s="150" t="e">
        <f>#REF!</f>
        <v>#REF!</v>
      </c>
      <c r="M125" s="150" t="s">
        <v>140</v>
      </c>
    </row>
    <row r="126" spans="1:13" s="142" customFormat="1" ht="26.25" customHeight="1">
      <c r="A126" s="144">
        <v>229</v>
      </c>
      <c r="B126" s="154" t="s">
        <v>90</v>
      </c>
      <c r="C126" s="145" t="e">
        <f>#REF!</f>
        <v>#REF!</v>
      </c>
      <c r="D126" s="149" t="e">
        <f>#REF!</f>
        <v>#REF!</v>
      </c>
      <c r="E126" s="149" t="e">
        <f>#REF!</f>
        <v>#REF!</v>
      </c>
      <c r="F126" s="186" t="e">
        <f>#REF!</f>
        <v>#REF!</v>
      </c>
      <c r="G126" s="147" t="e">
        <f>#REF!</f>
        <v>#REF!</v>
      </c>
      <c r="H126" s="146" t="s">
        <v>90</v>
      </c>
      <c r="I126" s="152"/>
      <c r="J126" s="146" t="str">
        <f>'YARIŞMA BİLGİLERİ'!$F$21</f>
        <v>KÜÇÜK KIZLAR</v>
      </c>
      <c r="K126" s="149" t="str">
        <f t="shared" si="7"/>
        <v>Trabzon-TAF-Türkcell Küçükler Festivali (TRABZON GRUBU)</v>
      </c>
      <c r="L126" s="150" t="e">
        <f>#REF!</f>
        <v>#REF!</v>
      </c>
      <c r="M126" s="150" t="s">
        <v>140</v>
      </c>
    </row>
    <row r="127" spans="1:13" s="142" customFormat="1" ht="26.25" customHeight="1">
      <c r="A127" s="144">
        <v>230</v>
      </c>
      <c r="B127" s="154" t="s">
        <v>90</v>
      </c>
      <c r="C127" s="145" t="e">
        <f>#REF!</f>
        <v>#REF!</v>
      </c>
      <c r="D127" s="149" t="e">
        <f>#REF!</f>
        <v>#REF!</v>
      </c>
      <c r="E127" s="149" t="e">
        <f>#REF!</f>
        <v>#REF!</v>
      </c>
      <c r="F127" s="186" t="e">
        <f>#REF!</f>
        <v>#REF!</v>
      </c>
      <c r="G127" s="147" t="e">
        <f>#REF!</f>
        <v>#REF!</v>
      </c>
      <c r="H127" s="146" t="s">
        <v>90</v>
      </c>
      <c r="I127" s="152"/>
      <c r="J127" s="146" t="str">
        <f>'YARIŞMA BİLGİLERİ'!$F$21</f>
        <v>KÜÇÜK KIZLAR</v>
      </c>
      <c r="K127" s="149" t="str">
        <f t="shared" si="7"/>
        <v>Trabzon-TAF-Türkcell Küçükler Festivali (TRABZON GRUBU)</v>
      </c>
      <c r="L127" s="150" t="e">
        <f>#REF!</f>
        <v>#REF!</v>
      </c>
      <c r="M127" s="150" t="s">
        <v>140</v>
      </c>
    </row>
    <row r="128" spans="1:13" s="142" customFormat="1" ht="26.25" customHeight="1">
      <c r="A128" s="144">
        <v>231</v>
      </c>
      <c r="B128" s="154" t="s">
        <v>90</v>
      </c>
      <c r="C128" s="145" t="e">
        <f>#REF!</f>
        <v>#REF!</v>
      </c>
      <c r="D128" s="149" t="e">
        <f>#REF!</f>
        <v>#REF!</v>
      </c>
      <c r="E128" s="149" t="e">
        <f>#REF!</f>
        <v>#REF!</v>
      </c>
      <c r="F128" s="186" t="e">
        <f>#REF!</f>
        <v>#REF!</v>
      </c>
      <c r="G128" s="147" t="e">
        <f>#REF!</f>
        <v>#REF!</v>
      </c>
      <c r="H128" s="146" t="s">
        <v>90</v>
      </c>
      <c r="I128" s="152"/>
      <c r="J128" s="146" t="str">
        <f>'YARIŞMA BİLGİLERİ'!$F$21</f>
        <v>KÜÇÜK KIZLAR</v>
      </c>
      <c r="K128" s="149" t="str">
        <f t="shared" si="7"/>
        <v>Trabzon-TAF-Türkcell Küçükler Festivali (TRABZON GRUBU)</v>
      </c>
      <c r="L128" s="150" t="e">
        <f>#REF!</f>
        <v>#REF!</v>
      </c>
      <c r="M128" s="150" t="s">
        <v>140</v>
      </c>
    </row>
    <row r="129" spans="1:13" s="142" customFormat="1" ht="26.25" customHeight="1">
      <c r="A129" s="144">
        <v>232</v>
      </c>
      <c r="B129" s="154" t="s">
        <v>90</v>
      </c>
      <c r="C129" s="145" t="e">
        <f>#REF!</f>
        <v>#REF!</v>
      </c>
      <c r="D129" s="149" t="e">
        <f>#REF!</f>
        <v>#REF!</v>
      </c>
      <c r="E129" s="149" t="e">
        <f>#REF!</f>
        <v>#REF!</v>
      </c>
      <c r="F129" s="186" t="e">
        <f>#REF!</f>
        <v>#REF!</v>
      </c>
      <c r="G129" s="147" t="e">
        <f>#REF!</f>
        <v>#REF!</v>
      </c>
      <c r="H129" s="146" t="s">
        <v>90</v>
      </c>
      <c r="I129" s="152"/>
      <c r="J129" s="146" t="str">
        <f>'YARIŞMA BİLGİLERİ'!$F$21</f>
        <v>KÜÇÜK KIZLAR</v>
      </c>
      <c r="K129" s="149" t="str">
        <f t="shared" si="7"/>
        <v>Trabzon-TAF-Türkcell Küçükler Festivali (TRABZON GRUBU)</v>
      </c>
      <c r="L129" s="150" t="e">
        <f>#REF!</f>
        <v>#REF!</v>
      </c>
      <c r="M129" s="150" t="s">
        <v>140</v>
      </c>
    </row>
    <row r="130" spans="1:13" s="142" customFormat="1" ht="26.25" customHeight="1">
      <c r="A130" s="144">
        <v>233</v>
      </c>
      <c r="B130" s="154" t="s">
        <v>90</v>
      </c>
      <c r="C130" s="145" t="e">
        <f>#REF!</f>
        <v>#REF!</v>
      </c>
      <c r="D130" s="149" t="e">
        <f>#REF!</f>
        <v>#REF!</v>
      </c>
      <c r="E130" s="149" t="e">
        <f>#REF!</f>
        <v>#REF!</v>
      </c>
      <c r="F130" s="186" t="e">
        <f>#REF!</f>
        <v>#REF!</v>
      </c>
      <c r="G130" s="147" t="e">
        <f>#REF!</f>
        <v>#REF!</v>
      </c>
      <c r="H130" s="146" t="s">
        <v>90</v>
      </c>
      <c r="I130" s="152"/>
      <c r="J130" s="146" t="str">
        <f>'YARIŞMA BİLGİLERİ'!$F$21</f>
        <v>KÜÇÜK KIZLAR</v>
      </c>
      <c r="K130" s="149" t="str">
        <f t="shared" si="7"/>
        <v>Trabzon-TAF-Türkcell Küçükler Festivali (TRABZON GRUBU)</v>
      </c>
      <c r="L130" s="150" t="e">
        <f>#REF!</f>
        <v>#REF!</v>
      </c>
      <c r="M130" s="150" t="s">
        <v>140</v>
      </c>
    </row>
    <row r="131" spans="1:13" s="142" customFormat="1" ht="26.25" customHeight="1">
      <c r="A131" s="144">
        <v>234</v>
      </c>
      <c r="B131" s="154" t="s">
        <v>90</v>
      </c>
      <c r="C131" s="145" t="e">
        <f>#REF!</f>
        <v>#REF!</v>
      </c>
      <c r="D131" s="149" t="e">
        <f>#REF!</f>
        <v>#REF!</v>
      </c>
      <c r="E131" s="149" t="e">
        <f>#REF!</f>
        <v>#REF!</v>
      </c>
      <c r="F131" s="186" t="e">
        <f>#REF!</f>
        <v>#REF!</v>
      </c>
      <c r="G131" s="147" t="e">
        <f>#REF!</f>
        <v>#REF!</v>
      </c>
      <c r="H131" s="146" t="s">
        <v>90</v>
      </c>
      <c r="I131" s="152"/>
      <c r="J131" s="146" t="str">
        <f>'YARIŞMA BİLGİLERİ'!$F$21</f>
        <v>KÜÇÜK KIZLAR</v>
      </c>
      <c r="K131" s="149" t="str">
        <f t="shared" si="7"/>
        <v>Trabzon-TAF-Türkcell Küçükler Festivali (TRABZON GRUBU)</v>
      </c>
      <c r="L131" s="150" t="e">
        <f>#REF!</f>
        <v>#REF!</v>
      </c>
      <c r="M131" s="150" t="s">
        <v>140</v>
      </c>
    </row>
    <row r="132" spans="1:13" s="142" customFormat="1" ht="26.25" customHeight="1">
      <c r="A132" s="144">
        <v>235</v>
      </c>
      <c r="B132" s="154" t="s">
        <v>90</v>
      </c>
      <c r="C132" s="145" t="e">
        <f>#REF!</f>
        <v>#REF!</v>
      </c>
      <c r="D132" s="149" t="e">
        <f>#REF!</f>
        <v>#REF!</v>
      </c>
      <c r="E132" s="149" t="e">
        <f>#REF!</f>
        <v>#REF!</v>
      </c>
      <c r="F132" s="186" t="e">
        <f>#REF!</f>
        <v>#REF!</v>
      </c>
      <c r="G132" s="147" t="e">
        <f>#REF!</f>
        <v>#REF!</v>
      </c>
      <c r="H132" s="146" t="s">
        <v>90</v>
      </c>
      <c r="I132" s="152"/>
      <c r="J132" s="146" t="str">
        <f>'YARIŞMA BİLGİLERİ'!$F$21</f>
        <v>KÜÇÜK KIZLAR</v>
      </c>
      <c r="K132" s="149" t="str">
        <f aca="true" t="shared" si="8" ref="K132:K147">CONCATENATE(K$1,"-",A$1)</f>
        <v>Trabzon-TAF-Türkcell Küçükler Festivali (TRABZON GRUBU)</v>
      </c>
      <c r="L132" s="150" t="e">
        <f>#REF!</f>
        <v>#REF!</v>
      </c>
      <c r="M132" s="150" t="s">
        <v>140</v>
      </c>
    </row>
    <row r="133" spans="1:13" s="142" customFormat="1" ht="26.25" customHeight="1">
      <c r="A133" s="144">
        <v>236</v>
      </c>
      <c r="B133" s="154" t="s">
        <v>90</v>
      </c>
      <c r="C133" s="145" t="e">
        <f>#REF!</f>
        <v>#REF!</v>
      </c>
      <c r="D133" s="149" t="e">
        <f>#REF!</f>
        <v>#REF!</v>
      </c>
      <c r="E133" s="149" t="e">
        <f>#REF!</f>
        <v>#REF!</v>
      </c>
      <c r="F133" s="186" t="e">
        <f>#REF!</f>
        <v>#REF!</v>
      </c>
      <c r="G133" s="147" t="e">
        <f>#REF!</f>
        <v>#REF!</v>
      </c>
      <c r="H133" s="146" t="s">
        <v>90</v>
      </c>
      <c r="I133" s="152"/>
      <c r="J133" s="146" t="str">
        <f>'YARIŞMA BİLGİLERİ'!$F$21</f>
        <v>KÜÇÜK KIZLAR</v>
      </c>
      <c r="K133" s="149" t="str">
        <f t="shared" si="8"/>
        <v>Trabzon-TAF-Türkcell Küçükler Festivali (TRABZON GRUBU)</v>
      </c>
      <c r="L133" s="150" t="e">
        <f>#REF!</f>
        <v>#REF!</v>
      </c>
      <c r="M133" s="150" t="s">
        <v>140</v>
      </c>
    </row>
    <row r="134" spans="1:13" s="142" customFormat="1" ht="26.25" customHeight="1">
      <c r="A134" s="144">
        <v>237</v>
      </c>
      <c r="B134" s="154" t="s">
        <v>90</v>
      </c>
      <c r="C134" s="145" t="e">
        <f>#REF!</f>
        <v>#REF!</v>
      </c>
      <c r="D134" s="149" t="e">
        <f>#REF!</f>
        <v>#REF!</v>
      </c>
      <c r="E134" s="149" t="e">
        <f>#REF!</f>
        <v>#REF!</v>
      </c>
      <c r="F134" s="186" t="e">
        <f>#REF!</f>
        <v>#REF!</v>
      </c>
      <c r="G134" s="147" t="e">
        <f>#REF!</f>
        <v>#REF!</v>
      </c>
      <c r="H134" s="146" t="s">
        <v>90</v>
      </c>
      <c r="I134" s="152"/>
      <c r="J134" s="146" t="str">
        <f>'YARIŞMA BİLGİLERİ'!$F$21</f>
        <v>KÜÇÜK KIZLAR</v>
      </c>
      <c r="K134" s="149" t="str">
        <f t="shared" si="8"/>
        <v>Trabzon-TAF-Türkcell Küçükler Festivali (TRABZON GRUBU)</v>
      </c>
      <c r="L134" s="150" t="e">
        <f>#REF!</f>
        <v>#REF!</v>
      </c>
      <c r="M134" s="150" t="s">
        <v>140</v>
      </c>
    </row>
    <row r="135" spans="1:13" s="142" customFormat="1" ht="26.25" customHeight="1">
      <c r="A135" s="144">
        <v>238</v>
      </c>
      <c r="B135" s="154" t="s">
        <v>90</v>
      </c>
      <c r="C135" s="145" t="e">
        <f>#REF!</f>
        <v>#REF!</v>
      </c>
      <c r="D135" s="149" t="e">
        <f>#REF!</f>
        <v>#REF!</v>
      </c>
      <c r="E135" s="149" t="e">
        <f>#REF!</f>
        <v>#REF!</v>
      </c>
      <c r="F135" s="186" t="e">
        <f>#REF!</f>
        <v>#REF!</v>
      </c>
      <c r="G135" s="147" t="e">
        <f>#REF!</f>
        <v>#REF!</v>
      </c>
      <c r="H135" s="146" t="s">
        <v>90</v>
      </c>
      <c r="I135" s="152"/>
      <c r="J135" s="146" t="str">
        <f>'YARIŞMA BİLGİLERİ'!$F$21</f>
        <v>KÜÇÜK KIZLAR</v>
      </c>
      <c r="K135" s="149" t="str">
        <f t="shared" si="8"/>
        <v>Trabzon-TAF-Türkcell Küçükler Festivali (TRABZON GRUBU)</v>
      </c>
      <c r="L135" s="150" t="e">
        <f>#REF!</f>
        <v>#REF!</v>
      </c>
      <c r="M135" s="150" t="s">
        <v>140</v>
      </c>
    </row>
    <row r="136" spans="1:13" s="142" customFormat="1" ht="26.25" customHeight="1">
      <c r="A136" s="144">
        <v>239</v>
      </c>
      <c r="B136" s="154" t="s">
        <v>90</v>
      </c>
      <c r="C136" s="145" t="e">
        <f>#REF!</f>
        <v>#REF!</v>
      </c>
      <c r="D136" s="149" t="e">
        <f>#REF!</f>
        <v>#REF!</v>
      </c>
      <c r="E136" s="149" t="e">
        <f>#REF!</f>
        <v>#REF!</v>
      </c>
      <c r="F136" s="186" t="e">
        <f>#REF!</f>
        <v>#REF!</v>
      </c>
      <c r="G136" s="147" t="e">
        <f>#REF!</f>
        <v>#REF!</v>
      </c>
      <c r="H136" s="146" t="s">
        <v>90</v>
      </c>
      <c r="I136" s="152"/>
      <c r="J136" s="146" t="str">
        <f>'YARIŞMA BİLGİLERİ'!$F$21</f>
        <v>KÜÇÜK KIZLAR</v>
      </c>
      <c r="K136" s="149" t="str">
        <f t="shared" si="8"/>
        <v>Trabzon-TAF-Türkcell Küçükler Festivali (TRABZON GRUBU)</v>
      </c>
      <c r="L136" s="150" t="e">
        <f>#REF!</f>
        <v>#REF!</v>
      </c>
      <c r="M136" s="150" t="s">
        <v>140</v>
      </c>
    </row>
    <row r="137" spans="1:13" s="142" customFormat="1" ht="26.25" customHeight="1">
      <c r="A137" s="144">
        <v>240</v>
      </c>
      <c r="B137" s="154" t="s">
        <v>90</v>
      </c>
      <c r="C137" s="145" t="e">
        <f>#REF!</f>
        <v>#REF!</v>
      </c>
      <c r="D137" s="149" t="e">
        <f>#REF!</f>
        <v>#REF!</v>
      </c>
      <c r="E137" s="149" t="e">
        <f>#REF!</f>
        <v>#REF!</v>
      </c>
      <c r="F137" s="186" t="e">
        <f>#REF!</f>
        <v>#REF!</v>
      </c>
      <c r="G137" s="147" t="e">
        <f>#REF!</f>
        <v>#REF!</v>
      </c>
      <c r="H137" s="146" t="s">
        <v>90</v>
      </c>
      <c r="I137" s="152"/>
      <c r="J137" s="146" t="str">
        <f>'YARIŞMA BİLGİLERİ'!$F$21</f>
        <v>KÜÇÜK KIZLAR</v>
      </c>
      <c r="K137" s="149" t="str">
        <f t="shared" si="8"/>
        <v>Trabzon-TAF-Türkcell Küçükler Festivali (TRABZON GRUBU)</v>
      </c>
      <c r="L137" s="150" t="e">
        <f>#REF!</f>
        <v>#REF!</v>
      </c>
      <c r="M137" s="150" t="s">
        <v>140</v>
      </c>
    </row>
    <row r="138" spans="1:13" s="142" customFormat="1" ht="26.25" customHeight="1">
      <c r="A138" s="144">
        <v>241</v>
      </c>
      <c r="B138" s="154" t="s">
        <v>90</v>
      </c>
      <c r="C138" s="145" t="e">
        <f>#REF!</f>
        <v>#REF!</v>
      </c>
      <c r="D138" s="149" t="e">
        <f>#REF!</f>
        <v>#REF!</v>
      </c>
      <c r="E138" s="149" t="e">
        <f>#REF!</f>
        <v>#REF!</v>
      </c>
      <c r="F138" s="186" t="e">
        <f>#REF!</f>
        <v>#REF!</v>
      </c>
      <c r="G138" s="147" t="e">
        <f>#REF!</f>
        <v>#REF!</v>
      </c>
      <c r="H138" s="146" t="s">
        <v>90</v>
      </c>
      <c r="I138" s="152"/>
      <c r="J138" s="146" t="str">
        <f>'YARIŞMA BİLGİLERİ'!$F$21</f>
        <v>KÜÇÜK KIZLAR</v>
      </c>
      <c r="K138" s="149" t="str">
        <f t="shared" si="8"/>
        <v>Trabzon-TAF-Türkcell Küçükler Festivali (TRABZON GRUBU)</v>
      </c>
      <c r="L138" s="150" t="e">
        <f>#REF!</f>
        <v>#REF!</v>
      </c>
      <c r="M138" s="150" t="s">
        <v>140</v>
      </c>
    </row>
    <row r="139" spans="1:13" s="142" customFormat="1" ht="26.25" customHeight="1">
      <c r="A139" s="144">
        <v>242</v>
      </c>
      <c r="B139" s="154" t="s">
        <v>90</v>
      </c>
      <c r="C139" s="145" t="e">
        <f>#REF!</f>
        <v>#REF!</v>
      </c>
      <c r="D139" s="149" t="e">
        <f>#REF!</f>
        <v>#REF!</v>
      </c>
      <c r="E139" s="149" t="e">
        <f>#REF!</f>
        <v>#REF!</v>
      </c>
      <c r="F139" s="186" t="e">
        <f>#REF!</f>
        <v>#REF!</v>
      </c>
      <c r="G139" s="147" t="e">
        <f>#REF!</f>
        <v>#REF!</v>
      </c>
      <c r="H139" s="146" t="s">
        <v>90</v>
      </c>
      <c r="I139" s="152"/>
      <c r="J139" s="146" t="str">
        <f>'YARIŞMA BİLGİLERİ'!$F$21</f>
        <v>KÜÇÜK KIZLAR</v>
      </c>
      <c r="K139" s="149" t="str">
        <f t="shared" si="8"/>
        <v>Trabzon-TAF-Türkcell Küçükler Festivali (TRABZON GRUBU)</v>
      </c>
      <c r="L139" s="150" t="e">
        <f>#REF!</f>
        <v>#REF!</v>
      </c>
      <c r="M139" s="150" t="s">
        <v>140</v>
      </c>
    </row>
    <row r="140" spans="1:13" s="142" customFormat="1" ht="26.25" customHeight="1">
      <c r="A140" s="144">
        <v>243</v>
      </c>
      <c r="B140" s="154" t="s">
        <v>90</v>
      </c>
      <c r="C140" s="145" t="e">
        <f>#REF!</f>
        <v>#REF!</v>
      </c>
      <c r="D140" s="149" t="e">
        <f>#REF!</f>
        <v>#REF!</v>
      </c>
      <c r="E140" s="149" t="e">
        <f>#REF!</f>
        <v>#REF!</v>
      </c>
      <c r="F140" s="186" t="e">
        <f>#REF!</f>
        <v>#REF!</v>
      </c>
      <c r="G140" s="147" t="e">
        <f>#REF!</f>
        <v>#REF!</v>
      </c>
      <c r="H140" s="146" t="s">
        <v>90</v>
      </c>
      <c r="I140" s="152"/>
      <c r="J140" s="146" t="str">
        <f>'YARIŞMA BİLGİLERİ'!$F$21</f>
        <v>KÜÇÜK KIZLAR</v>
      </c>
      <c r="K140" s="149" t="str">
        <f t="shared" si="8"/>
        <v>Trabzon-TAF-Türkcell Küçükler Festivali (TRABZON GRUBU)</v>
      </c>
      <c r="L140" s="150" t="e">
        <f>#REF!</f>
        <v>#REF!</v>
      </c>
      <c r="M140" s="150" t="s">
        <v>140</v>
      </c>
    </row>
    <row r="141" spans="1:13" s="142" customFormat="1" ht="26.25" customHeight="1">
      <c r="A141" s="144">
        <v>244</v>
      </c>
      <c r="B141" s="154" t="s">
        <v>90</v>
      </c>
      <c r="C141" s="145" t="e">
        <f>#REF!</f>
        <v>#REF!</v>
      </c>
      <c r="D141" s="149" t="e">
        <f>#REF!</f>
        <v>#REF!</v>
      </c>
      <c r="E141" s="149" t="e">
        <f>#REF!</f>
        <v>#REF!</v>
      </c>
      <c r="F141" s="186" t="e">
        <f>#REF!</f>
        <v>#REF!</v>
      </c>
      <c r="G141" s="147" t="e">
        <f>#REF!</f>
        <v>#REF!</v>
      </c>
      <c r="H141" s="146" t="s">
        <v>90</v>
      </c>
      <c r="I141" s="152"/>
      <c r="J141" s="146" t="str">
        <f>'YARIŞMA BİLGİLERİ'!$F$21</f>
        <v>KÜÇÜK KIZLAR</v>
      </c>
      <c r="K141" s="149" t="str">
        <f t="shared" si="8"/>
        <v>Trabzon-TAF-Türkcell Küçükler Festivali (TRABZON GRUBU)</v>
      </c>
      <c r="L141" s="150" t="e">
        <f>#REF!</f>
        <v>#REF!</v>
      </c>
      <c r="M141" s="150" t="s">
        <v>140</v>
      </c>
    </row>
    <row r="142" spans="1:13" s="142" customFormat="1" ht="26.25" customHeight="1">
      <c r="A142" s="144">
        <v>245</v>
      </c>
      <c r="B142" s="154" t="s">
        <v>90</v>
      </c>
      <c r="C142" s="145" t="e">
        <f>#REF!</f>
        <v>#REF!</v>
      </c>
      <c r="D142" s="149" t="e">
        <f>#REF!</f>
        <v>#REF!</v>
      </c>
      <c r="E142" s="149" t="e">
        <f>#REF!</f>
        <v>#REF!</v>
      </c>
      <c r="F142" s="186" t="e">
        <f>#REF!</f>
        <v>#REF!</v>
      </c>
      <c r="G142" s="147" t="e">
        <f>#REF!</f>
        <v>#REF!</v>
      </c>
      <c r="H142" s="146" t="s">
        <v>90</v>
      </c>
      <c r="I142" s="152"/>
      <c r="J142" s="146" t="str">
        <f>'YARIŞMA BİLGİLERİ'!$F$21</f>
        <v>KÜÇÜK KIZLAR</v>
      </c>
      <c r="K142" s="149" t="str">
        <f t="shared" si="8"/>
        <v>Trabzon-TAF-Türkcell Küçükler Festivali (TRABZON GRUBU)</v>
      </c>
      <c r="L142" s="150" t="e">
        <f>#REF!</f>
        <v>#REF!</v>
      </c>
      <c r="M142" s="150" t="s">
        <v>140</v>
      </c>
    </row>
    <row r="143" spans="1:13" s="142" customFormat="1" ht="26.25" customHeight="1">
      <c r="A143" s="144">
        <v>246</v>
      </c>
      <c r="B143" s="154" t="s">
        <v>90</v>
      </c>
      <c r="C143" s="145" t="e">
        <f>#REF!</f>
        <v>#REF!</v>
      </c>
      <c r="D143" s="149" t="e">
        <f>#REF!</f>
        <v>#REF!</v>
      </c>
      <c r="E143" s="149" t="e">
        <f>#REF!</f>
        <v>#REF!</v>
      </c>
      <c r="F143" s="186" t="e">
        <f>#REF!</f>
        <v>#REF!</v>
      </c>
      <c r="G143" s="147" t="e">
        <f>#REF!</f>
        <v>#REF!</v>
      </c>
      <c r="H143" s="146" t="s">
        <v>90</v>
      </c>
      <c r="I143" s="152"/>
      <c r="J143" s="146" t="str">
        <f>'YARIŞMA BİLGİLERİ'!$F$21</f>
        <v>KÜÇÜK KIZLAR</v>
      </c>
      <c r="K143" s="149" t="str">
        <f t="shared" si="8"/>
        <v>Trabzon-TAF-Türkcell Küçükler Festivali (TRABZON GRUBU)</v>
      </c>
      <c r="L143" s="150" t="e">
        <f>#REF!</f>
        <v>#REF!</v>
      </c>
      <c r="M143" s="150" t="s">
        <v>140</v>
      </c>
    </row>
    <row r="144" spans="1:13" s="142" customFormat="1" ht="26.25" customHeight="1">
      <c r="A144" s="144">
        <v>247</v>
      </c>
      <c r="B144" s="154" t="s">
        <v>90</v>
      </c>
      <c r="C144" s="145" t="e">
        <f>#REF!</f>
        <v>#REF!</v>
      </c>
      <c r="D144" s="149" t="e">
        <f>#REF!</f>
        <v>#REF!</v>
      </c>
      <c r="E144" s="149" t="e">
        <f>#REF!</f>
        <v>#REF!</v>
      </c>
      <c r="F144" s="186" t="e">
        <f>#REF!</f>
        <v>#REF!</v>
      </c>
      <c r="G144" s="147" t="e">
        <f>#REF!</f>
        <v>#REF!</v>
      </c>
      <c r="H144" s="146" t="s">
        <v>90</v>
      </c>
      <c r="I144" s="152"/>
      <c r="J144" s="146" t="str">
        <f>'YARIŞMA BİLGİLERİ'!$F$21</f>
        <v>KÜÇÜK KIZLAR</v>
      </c>
      <c r="K144" s="149" t="str">
        <f t="shared" si="8"/>
        <v>Trabzon-TAF-Türkcell Küçükler Festivali (TRABZON GRUBU)</v>
      </c>
      <c r="L144" s="150" t="e">
        <f>#REF!</f>
        <v>#REF!</v>
      </c>
      <c r="M144" s="150" t="s">
        <v>140</v>
      </c>
    </row>
    <row r="145" spans="1:13" s="142" customFormat="1" ht="26.25" customHeight="1">
      <c r="A145" s="144">
        <v>248</v>
      </c>
      <c r="B145" s="154" t="s">
        <v>90</v>
      </c>
      <c r="C145" s="145" t="e">
        <f>#REF!</f>
        <v>#REF!</v>
      </c>
      <c r="D145" s="149" t="e">
        <f>#REF!</f>
        <v>#REF!</v>
      </c>
      <c r="E145" s="149" t="e">
        <f>#REF!</f>
        <v>#REF!</v>
      </c>
      <c r="F145" s="186" t="e">
        <f>#REF!</f>
        <v>#REF!</v>
      </c>
      <c r="G145" s="147" t="e">
        <f>#REF!</f>
        <v>#REF!</v>
      </c>
      <c r="H145" s="146" t="s">
        <v>90</v>
      </c>
      <c r="I145" s="152"/>
      <c r="J145" s="146" t="str">
        <f>'YARIŞMA BİLGİLERİ'!$F$21</f>
        <v>KÜÇÜK KIZLAR</v>
      </c>
      <c r="K145" s="149" t="str">
        <f t="shared" si="8"/>
        <v>Trabzon-TAF-Türkcell Küçükler Festivali (TRABZON GRUBU)</v>
      </c>
      <c r="L145" s="150" t="e">
        <f>#REF!</f>
        <v>#REF!</v>
      </c>
      <c r="M145" s="150" t="s">
        <v>140</v>
      </c>
    </row>
    <row r="146" spans="1:13" s="142" customFormat="1" ht="26.25" customHeight="1">
      <c r="A146" s="144">
        <v>249</v>
      </c>
      <c r="B146" s="154" t="s">
        <v>90</v>
      </c>
      <c r="C146" s="145" t="e">
        <f>#REF!</f>
        <v>#REF!</v>
      </c>
      <c r="D146" s="149" t="e">
        <f>#REF!</f>
        <v>#REF!</v>
      </c>
      <c r="E146" s="149" t="e">
        <f>#REF!</f>
        <v>#REF!</v>
      </c>
      <c r="F146" s="186" t="e">
        <f>#REF!</f>
        <v>#REF!</v>
      </c>
      <c r="G146" s="147" t="e">
        <f>#REF!</f>
        <v>#REF!</v>
      </c>
      <c r="H146" s="146" t="s">
        <v>90</v>
      </c>
      <c r="I146" s="152"/>
      <c r="J146" s="146" t="str">
        <f>'YARIŞMA BİLGİLERİ'!$F$21</f>
        <v>KÜÇÜK KIZLAR</v>
      </c>
      <c r="K146" s="149" t="str">
        <f t="shared" si="8"/>
        <v>Trabzon-TAF-Türkcell Küçükler Festivali (TRABZON GRUBU)</v>
      </c>
      <c r="L146" s="150" t="e">
        <f>#REF!</f>
        <v>#REF!</v>
      </c>
      <c r="M146" s="150" t="s">
        <v>140</v>
      </c>
    </row>
    <row r="147" spans="1:13" s="142" customFormat="1" ht="26.25" customHeight="1">
      <c r="A147" s="144">
        <v>250</v>
      </c>
      <c r="B147" s="154" t="s">
        <v>90</v>
      </c>
      <c r="C147" s="145" t="e">
        <f>#REF!</f>
        <v>#REF!</v>
      </c>
      <c r="D147" s="149" t="e">
        <f>#REF!</f>
        <v>#REF!</v>
      </c>
      <c r="E147" s="149" t="e">
        <f>#REF!</f>
        <v>#REF!</v>
      </c>
      <c r="F147" s="186" t="e">
        <f>#REF!</f>
        <v>#REF!</v>
      </c>
      <c r="G147" s="147" t="e">
        <f>#REF!</f>
        <v>#REF!</v>
      </c>
      <c r="H147" s="146" t="s">
        <v>90</v>
      </c>
      <c r="I147" s="152"/>
      <c r="J147" s="146" t="str">
        <f>'YARIŞMA BİLGİLERİ'!$F$21</f>
        <v>KÜÇÜK KIZLAR</v>
      </c>
      <c r="K147" s="149" t="str">
        <f t="shared" si="8"/>
        <v>Trabzon-TAF-Türkcell Küçükler Festivali (TRABZON GRUBU)</v>
      </c>
      <c r="L147" s="150" t="e">
        <f>#REF!</f>
        <v>#REF!</v>
      </c>
      <c r="M147" s="150" t="s">
        <v>140</v>
      </c>
    </row>
    <row r="148" spans="1:13" s="142" customFormat="1" ht="26.25" customHeight="1">
      <c r="A148" s="144">
        <v>251</v>
      </c>
      <c r="B148" s="154" t="s">
        <v>90</v>
      </c>
      <c r="C148" s="145" t="e">
        <f>#REF!</f>
        <v>#REF!</v>
      </c>
      <c r="D148" s="149" t="e">
        <f>#REF!</f>
        <v>#REF!</v>
      </c>
      <c r="E148" s="149" t="e">
        <f>#REF!</f>
        <v>#REF!</v>
      </c>
      <c r="F148" s="186" t="e">
        <f>#REF!</f>
        <v>#REF!</v>
      </c>
      <c r="G148" s="147" t="e">
        <f>#REF!</f>
        <v>#REF!</v>
      </c>
      <c r="H148" s="146" t="s">
        <v>90</v>
      </c>
      <c r="I148" s="152"/>
      <c r="J148" s="146" t="str">
        <f>'YARIŞMA BİLGİLERİ'!$F$21</f>
        <v>KÜÇÜK KIZLAR</v>
      </c>
      <c r="K148" s="149" t="str">
        <f aca="true" t="shared" si="9" ref="K148:K160">CONCATENATE(K$1,"-",A$1)</f>
        <v>Trabzon-TAF-Türkcell Küçükler Festivali (TRABZON GRUBU)</v>
      </c>
      <c r="L148" s="150" t="e">
        <f>#REF!</f>
        <v>#REF!</v>
      </c>
      <c r="M148" s="150" t="s">
        <v>140</v>
      </c>
    </row>
    <row r="149" spans="1:13" s="142" customFormat="1" ht="26.25" customHeight="1">
      <c r="A149" s="144">
        <v>252</v>
      </c>
      <c r="B149" s="154" t="s">
        <v>90</v>
      </c>
      <c r="C149" s="145" t="e">
        <f>#REF!</f>
        <v>#REF!</v>
      </c>
      <c r="D149" s="149" t="e">
        <f>#REF!</f>
        <v>#REF!</v>
      </c>
      <c r="E149" s="149" t="e">
        <f>#REF!</f>
        <v>#REF!</v>
      </c>
      <c r="F149" s="186" t="e">
        <f>#REF!</f>
        <v>#REF!</v>
      </c>
      <c r="G149" s="147" t="e">
        <f>#REF!</f>
        <v>#REF!</v>
      </c>
      <c r="H149" s="146" t="s">
        <v>90</v>
      </c>
      <c r="I149" s="152"/>
      <c r="J149" s="146" t="str">
        <f>'YARIŞMA BİLGİLERİ'!$F$21</f>
        <v>KÜÇÜK KIZLAR</v>
      </c>
      <c r="K149" s="149" t="str">
        <f t="shared" si="9"/>
        <v>Trabzon-TAF-Türkcell Küçükler Festivali (TRABZON GRUBU)</v>
      </c>
      <c r="L149" s="150" t="e">
        <f>#REF!</f>
        <v>#REF!</v>
      </c>
      <c r="M149" s="150" t="s">
        <v>140</v>
      </c>
    </row>
    <row r="150" spans="1:13" s="142" customFormat="1" ht="26.25" customHeight="1">
      <c r="A150" s="144">
        <v>253</v>
      </c>
      <c r="B150" s="154" t="s">
        <v>90</v>
      </c>
      <c r="C150" s="145" t="e">
        <f>#REF!</f>
        <v>#REF!</v>
      </c>
      <c r="D150" s="149" t="e">
        <f>#REF!</f>
        <v>#REF!</v>
      </c>
      <c r="E150" s="149" t="e">
        <f>#REF!</f>
        <v>#REF!</v>
      </c>
      <c r="F150" s="186" t="e">
        <f>#REF!</f>
        <v>#REF!</v>
      </c>
      <c r="G150" s="147" t="e">
        <f>#REF!</f>
        <v>#REF!</v>
      </c>
      <c r="H150" s="146" t="s">
        <v>90</v>
      </c>
      <c r="I150" s="152"/>
      <c r="J150" s="146" t="str">
        <f>'YARIŞMA BİLGİLERİ'!$F$21</f>
        <v>KÜÇÜK KIZLAR</v>
      </c>
      <c r="K150" s="149" t="str">
        <f t="shared" si="9"/>
        <v>Trabzon-TAF-Türkcell Küçükler Festivali (TRABZON GRUBU)</v>
      </c>
      <c r="L150" s="150" t="e">
        <f>#REF!</f>
        <v>#REF!</v>
      </c>
      <c r="M150" s="150" t="s">
        <v>140</v>
      </c>
    </row>
    <row r="151" spans="1:13" s="142" customFormat="1" ht="26.25" customHeight="1">
      <c r="A151" s="144">
        <v>254</v>
      </c>
      <c r="B151" s="154" t="s">
        <v>90</v>
      </c>
      <c r="C151" s="145" t="e">
        <f>#REF!</f>
        <v>#REF!</v>
      </c>
      <c r="D151" s="149" t="e">
        <f>#REF!</f>
        <v>#REF!</v>
      </c>
      <c r="E151" s="149" t="e">
        <f>#REF!</f>
        <v>#REF!</v>
      </c>
      <c r="F151" s="186" t="e">
        <f>#REF!</f>
        <v>#REF!</v>
      </c>
      <c r="G151" s="147" t="e">
        <f>#REF!</f>
        <v>#REF!</v>
      </c>
      <c r="H151" s="146" t="s">
        <v>90</v>
      </c>
      <c r="I151" s="152"/>
      <c r="J151" s="146" t="str">
        <f>'YARIŞMA BİLGİLERİ'!$F$21</f>
        <v>KÜÇÜK KIZLAR</v>
      </c>
      <c r="K151" s="149" t="str">
        <f t="shared" si="9"/>
        <v>Trabzon-TAF-Türkcell Küçükler Festivali (TRABZON GRUBU)</v>
      </c>
      <c r="L151" s="150" t="e">
        <f>#REF!</f>
        <v>#REF!</v>
      </c>
      <c r="M151" s="150" t="s">
        <v>140</v>
      </c>
    </row>
    <row r="152" spans="1:13" s="142" customFormat="1" ht="26.25" customHeight="1">
      <c r="A152" s="144">
        <v>255</v>
      </c>
      <c r="B152" s="154" t="s">
        <v>90</v>
      </c>
      <c r="C152" s="145" t="e">
        <f>#REF!</f>
        <v>#REF!</v>
      </c>
      <c r="D152" s="149" t="e">
        <f>#REF!</f>
        <v>#REF!</v>
      </c>
      <c r="E152" s="149" t="e">
        <f>#REF!</f>
        <v>#REF!</v>
      </c>
      <c r="F152" s="186" t="e">
        <f>#REF!</f>
        <v>#REF!</v>
      </c>
      <c r="G152" s="147" t="e">
        <f>#REF!</f>
        <v>#REF!</v>
      </c>
      <c r="H152" s="146" t="s">
        <v>90</v>
      </c>
      <c r="I152" s="152"/>
      <c r="J152" s="146" t="str">
        <f>'YARIŞMA BİLGİLERİ'!$F$21</f>
        <v>KÜÇÜK KIZLAR</v>
      </c>
      <c r="K152" s="149" t="str">
        <f t="shared" si="9"/>
        <v>Trabzon-TAF-Türkcell Küçükler Festivali (TRABZON GRUBU)</v>
      </c>
      <c r="L152" s="150" t="e">
        <f>#REF!</f>
        <v>#REF!</v>
      </c>
      <c r="M152" s="150" t="s">
        <v>140</v>
      </c>
    </row>
    <row r="153" spans="1:13" s="142" customFormat="1" ht="26.25" customHeight="1">
      <c r="A153" s="144">
        <v>256</v>
      </c>
      <c r="B153" s="154" t="s">
        <v>90</v>
      </c>
      <c r="C153" s="145" t="e">
        <f>#REF!</f>
        <v>#REF!</v>
      </c>
      <c r="D153" s="149" t="e">
        <f>#REF!</f>
        <v>#REF!</v>
      </c>
      <c r="E153" s="149" t="e">
        <f>#REF!</f>
        <v>#REF!</v>
      </c>
      <c r="F153" s="186" t="e">
        <f>#REF!</f>
        <v>#REF!</v>
      </c>
      <c r="G153" s="147" t="e">
        <f>#REF!</f>
        <v>#REF!</v>
      </c>
      <c r="H153" s="146" t="s">
        <v>90</v>
      </c>
      <c r="I153" s="152"/>
      <c r="J153" s="146" t="str">
        <f>'YARIŞMA BİLGİLERİ'!$F$21</f>
        <v>KÜÇÜK KIZLAR</v>
      </c>
      <c r="K153" s="149" t="str">
        <f t="shared" si="9"/>
        <v>Trabzon-TAF-Türkcell Küçükler Festivali (TRABZON GRUBU)</v>
      </c>
      <c r="L153" s="150" t="e">
        <f>#REF!</f>
        <v>#REF!</v>
      </c>
      <c r="M153" s="150" t="s">
        <v>140</v>
      </c>
    </row>
    <row r="154" spans="1:13" s="142" customFormat="1" ht="26.25" customHeight="1">
      <c r="A154" s="144">
        <v>257</v>
      </c>
      <c r="B154" s="154" t="s">
        <v>90</v>
      </c>
      <c r="C154" s="145" t="e">
        <f>#REF!</f>
        <v>#REF!</v>
      </c>
      <c r="D154" s="149" t="e">
        <f>#REF!</f>
        <v>#REF!</v>
      </c>
      <c r="E154" s="149" t="e">
        <f>#REF!</f>
        <v>#REF!</v>
      </c>
      <c r="F154" s="186" t="e">
        <f>#REF!</f>
        <v>#REF!</v>
      </c>
      <c r="G154" s="147" t="e">
        <f>#REF!</f>
        <v>#REF!</v>
      </c>
      <c r="H154" s="146" t="s">
        <v>90</v>
      </c>
      <c r="I154" s="152"/>
      <c r="J154" s="146" t="str">
        <f>'YARIŞMA BİLGİLERİ'!$F$21</f>
        <v>KÜÇÜK KIZLAR</v>
      </c>
      <c r="K154" s="149" t="str">
        <f t="shared" si="9"/>
        <v>Trabzon-TAF-Türkcell Küçükler Festivali (TRABZON GRUBU)</v>
      </c>
      <c r="L154" s="150" t="e">
        <f>#REF!</f>
        <v>#REF!</v>
      </c>
      <c r="M154" s="150" t="s">
        <v>140</v>
      </c>
    </row>
    <row r="155" spans="1:13" s="142" customFormat="1" ht="26.25" customHeight="1">
      <c r="A155" s="144">
        <v>258</v>
      </c>
      <c r="B155" s="154" t="s">
        <v>90</v>
      </c>
      <c r="C155" s="145" t="e">
        <f>#REF!</f>
        <v>#REF!</v>
      </c>
      <c r="D155" s="149" t="e">
        <f>#REF!</f>
        <v>#REF!</v>
      </c>
      <c r="E155" s="149" t="e">
        <f>#REF!</f>
        <v>#REF!</v>
      </c>
      <c r="F155" s="186" t="e">
        <f>#REF!</f>
        <v>#REF!</v>
      </c>
      <c r="G155" s="147" t="e">
        <f>#REF!</f>
        <v>#REF!</v>
      </c>
      <c r="H155" s="146" t="s">
        <v>90</v>
      </c>
      <c r="I155" s="152"/>
      <c r="J155" s="146" t="str">
        <f>'YARIŞMA BİLGİLERİ'!$F$21</f>
        <v>KÜÇÜK KIZLAR</v>
      </c>
      <c r="K155" s="149" t="str">
        <f t="shared" si="9"/>
        <v>Trabzon-TAF-Türkcell Küçükler Festivali (TRABZON GRUBU)</v>
      </c>
      <c r="L155" s="150" t="e">
        <f>#REF!</f>
        <v>#REF!</v>
      </c>
      <c r="M155" s="150" t="s">
        <v>140</v>
      </c>
    </row>
    <row r="156" spans="1:13" s="142" customFormat="1" ht="26.25" customHeight="1">
      <c r="A156" s="144">
        <v>259</v>
      </c>
      <c r="B156" s="154" t="s">
        <v>90</v>
      </c>
      <c r="C156" s="145" t="e">
        <f>#REF!</f>
        <v>#REF!</v>
      </c>
      <c r="D156" s="149" t="e">
        <f>#REF!</f>
        <v>#REF!</v>
      </c>
      <c r="E156" s="149" t="e">
        <f>#REF!</f>
        <v>#REF!</v>
      </c>
      <c r="F156" s="186" t="e">
        <f>#REF!</f>
        <v>#REF!</v>
      </c>
      <c r="G156" s="147" t="e">
        <f>#REF!</f>
        <v>#REF!</v>
      </c>
      <c r="H156" s="146" t="s">
        <v>90</v>
      </c>
      <c r="I156" s="152"/>
      <c r="J156" s="146" t="str">
        <f>'YARIŞMA BİLGİLERİ'!$F$21</f>
        <v>KÜÇÜK KIZLAR</v>
      </c>
      <c r="K156" s="149" t="str">
        <f t="shared" si="9"/>
        <v>Trabzon-TAF-Türkcell Küçükler Festivali (TRABZON GRUBU)</v>
      </c>
      <c r="L156" s="150" t="e">
        <f>#REF!</f>
        <v>#REF!</v>
      </c>
      <c r="M156" s="150" t="s">
        <v>140</v>
      </c>
    </row>
    <row r="157" spans="1:13" s="142" customFormat="1" ht="26.25" customHeight="1">
      <c r="A157" s="144">
        <v>260</v>
      </c>
      <c r="B157" s="154" t="s">
        <v>90</v>
      </c>
      <c r="C157" s="145" t="e">
        <f>#REF!</f>
        <v>#REF!</v>
      </c>
      <c r="D157" s="149" t="e">
        <f>#REF!</f>
        <v>#REF!</v>
      </c>
      <c r="E157" s="149" t="e">
        <f>#REF!</f>
        <v>#REF!</v>
      </c>
      <c r="F157" s="186" t="e">
        <f>#REF!</f>
        <v>#REF!</v>
      </c>
      <c r="G157" s="147" t="e">
        <f>#REF!</f>
        <v>#REF!</v>
      </c>
      <c r="H157" s="146" t="s">
        <v>90</v>
      </c>
      <c r="I157" s="152"/>
      <c r="J157" s="146" t="str">
        <f>'YARIŞMA BİLGİLERİ'!$F$21</f>
        <v>KÜÇÜK KIZLAR</v>
      </c>
      <c r="K157" s="149" t="str">
        <f t="shared" si="9"/>
        <v>Trabzon-TAF-Türkcell Küçükler Festivali (TRABZON GRUBU)</v>
      </c>
      <c r="L157" s="150" t="e">
        <f>#REF!</f>
        <v>#REF!</v>
      </c>
      <c r="M157" s="150" t="s">
        <v>140</v>
      </c>
    </row>
    <row r="158" spans="1:13" s="142" customFormat="1" ht="26.25" customHeight="1">
      <c r="A158" s="144">
        <v>261</v>
      </c>
      <c r="B158" s="154" t="s">
        <v>90</v>
      </c>
      <c r="C158" s="145" t="e">
        <f>#REF!</f>
        <v>#REF!</v>
      </c>
      <c r="D158" s="149" t="e">
        <f>#REF!</f>
        <v>#REF!</v>
      </c>
      <c r="E158" s="149" t="e">
        <f>#REF!</f>
        <v>#REF!</v>
      </c>
      <c r="F158" s="186" t="e">
        <f>#REF!</f>
        <v>#REF!</v>
      </c>
      <c r="G158" s="147" t="e">
        <f>#REF!</f>
        <v>#REF!</v>
      </c>
      <c r="H158" s="146" t="s">
        <v>90</v>
      </c>
      <c r="I158" s="152"/>
      <c r="J158" s="146" t="str">
        <f>'YARIŞMA BİLGİLERİ'!$F$21</f>
        <v>KÜÇÜK KIZLAR</v>
      </c>
      <c r="K158" s="149" t="str">
        <f t="shared" si="9"/>
        <v>Trabzon-TAF-Türkcell Küçükler Festivali (TRABZON GRUBU)</v>
      </c>
      <c r="L158" s="150" t="e">
        <f>#REF!</f>
        <v>#REF!</v>
      </c>
      <c r="M158" s="150" t="s">
        <v>140</v>
      </c>
    </row>
    <row r="159" spans="1:13" s="142" customFormat="1" ht="26.25" customHeight="1">
      <c r="A159" s="144">
        <v>262</v>
      </c>
      <c r="B159" s="154" t="s">
        <v>90</v>
      </c>
      <c r="C159" s="145" t="e">
        <f>#REF!</f>
        <v>#REF!</v>
      </c>
      <c r="D159" s="149" t="e">
        <f>#REF!</f>
        <v>#REF!</v>
      </c>
      <c r="E159" s="149" t="e">
        <f>#REF!</f>
        <v>#REF!</v>
      </c>
      <c r="F159" s="186" t="e">
        <f>#REF!</f>
        <v>#REF!</v>
      </c>
      <c r="G159" s="147" t="e">
        <f>#REF!</f>
        <v>#REF!</v>
      </c>
      <c r="H159" s="146" t="s">
        <v>90</v>
      </c>
      <c r="I159" s="152"/>
      <c r="J159" s="146" t="str">
        <f>'YARIŞMA BİLGİLERİ'!$F$21</f>
        <v>KÜÇÜK KIZLAR</v>
      </c>
      <c r="K159" s="149" t="str">
        <f t="shared" si="9"/>
        <v>Trabzon-TAF-Türkcell Küçükler Festivali (TRABZON GRUBU)</v>
      </c>
      <c r="L159" s="150" t="e">
        <f>#REF!</f>
        <v>#REF!</v>
      </c>
      <c r="M159" s="150" t="s">
        <v>140</v>
      </c>
    </row>
    <row r="160" spans="1:13" s="142" customFormat="1" ht="26.25" customHeight="1">
      <c r="A160" s="144">
        <v>263</v>
      </c>
      <c r="B160" s="154" t="s">
        <v>90</v>
      </c>
      <c r="C160" s="145" t="e">
        <f>#REF!</f>
        <v>#REF!</v>
      </c>
      <c r="D160" s="149" t="e">
        <f>#REF!</f>
        <v>#REF!</v>
      </c>
      <c r="E160" s="149" t="e">
        <f>#REF!</f>
        <v>#REF!</v>
      </c>
      <c r="F160" s="186" t="e">
        <f>#REF!</f>
        <v>#REF!</v>
      </c>
      <c r="G160" s="147" t="e">
        <f>#REF!</f>
        <v>#REF!</v>
      </c>
      <c r="H160" s="146" t="s">
        <v>90</v>
      </c>
      <c r="I160" s="152"/>
      <c r="J160" s="146" t="str">
        <f>'YARIŞMA BİLGİLERİ'!$F$21</f>
        <v>KÜÇÜK KIZLAR</v>
      </c>
      <c r="K160" s="149" t="str">
        <f t="shared" si="9"/>
        <v>Trabzon-TAF-Türkcell Küçükler Festivali (TRABZON GRUBU)</v>
      </c>
      <c r="L160" s="150" t="e">
        <f>#REF!</f>
        <v>#REF!</v>
      </c>
      <c r="M160" s="150" t="s">
        <v>140</v>
      </c>
    </row>
    <row r="161" spans="1:13" s="142" customFormat="1" ht="26.25" customHeight="1">
      <c r="A161" s="144">
        <v>346</v>
      </c>
      <c r="B161" s="154" t="s">
        <v>134</v>
      </c>
      <c r="C161" s="145" t="str">
        <f>'Fırlatma Topu'!D9</f>
        <v>21,01,2003</v>
      </c>
      <c r="D161" s="149" t="str">
        <f>'Fırlatma Topu'!E9</f>
        <v>GÜLSÜM GÜNGÖR</v>
      </c>
      <c r="E161" s="149" t="str">
        <f>'Fırlatma Topu'!F9</f>
        <v>MUŞ GENÇLİK HİZMETLERİ SPOR KLB (A )</v>
      </c>
      <c r="F161" s="151">
        <f>'Fırlatma Topu'!K9</f>
        <v>5361</v>
      </c>
      <c r="G161" s="152">
        <f>'Fırlatma Topu'!A9</f>
        <v>1</v>
      </c>
      <c r="H161" s="152" t="s">
        <v>128</v>
      </c>
      <c r="I161" s="152" t="str">
        <f>'Fırlatma Topu'!G$5</f>
        <v>80 GR.</v>
      </c>
      <c r="J161" s="146" t="str">
        <f>'YARIŞMA BİLGİLERİ'!$F$21</f>
        <v>KÜÇÜK KIZLAR</v>
      </c>
      <c r="K161" s="149" t="str">
        <f>CONCATENATE(K$1,"-",A$1)</f>
        <v>Trabzon-TAF-Türkcell Küçükler Festivali (TRABZON GRUBU)</v>
      </c>
      <c r="L161" s="150" t="str">
        <f>'Fırlatma Topu'!J$5</f>
        <v>12 Nisan 2015  - 10.30</v>
      </c>
      <c r="M161" s="150" t="s">
        <v>140</v>
      </c>
    </row>
    <row r="162" spans="1:13" s="142" customFormat="1" ht="26.25" customHeight="1">
      <c r="A162" s="144">
        <v>347</v>
      </c>
      <c r="B162" s="154" t="s">
        <v>134</v>
      </c>
      <c r="C162" s="145">
        <f>'Fırlatma Topu'!D10</f>
        <v>37354</v>
      </c>
      <c r="D162" s="149" t="str">
        <f>'Fırlatma Topu'!E10</f>
        <v>BERRİN TEKİNALP</v>
      </c>
      <c r="E162" s="149" t="str">
        <f>'Fırlatma Topu'!F10</f>
        <v>AĞRI GENÇLİK SPOR KULÜBÜ </v>
      </c>
      <c r="F162" s="151">
        <f>'Fırlatma Topu'!K10</f>
        <v>5189</v>
      </c>
      <c r="G162" s="152">
        <f>'Fırlatma Topu'!A10</f>
        <v>2</v>
      </c>
      <c r="H162" s="152" t="s">
        <v>128</v>
      </c>
      <c r="I162" s="152" t="str">
        <f>'Fırlatma Topu'!G$5</f>
        <v>80 GR.</v>
      </c>
      <c r="J162" s="146" t="str">
        <f>'YARIŞMA BİLGİLERİ'!$F$21</f>
        <v>KÜÇÜK KIZLAR</v>
      </c>
      <c r="K162" s="149" t="str">
        <f aca="true" t="shared" si="10" ref="K162:K200">CONCATENATE(K$1,"-",A$1)</f>
        <v>Trabzon-TAF-Türkcell Küçükler Festivali (TRABZON GRUBU)</v>
      </c>
      <c r="L162" s="150" t="str">
        <f>'Fırlatma Topu'!J$5</f>
        <v>12 Nisan 2015  - 10.30</v>
      </c>
      <c r="M162" s="150" t="s">
        <v>140</v>
      </c>
    </row>
    <row r="163" spans="1:13" s="142" customFormat="1" ht="26.25" customHeight="1">
      <c r="A163" s="144">
        <v>348</v>
      </c>
      <c r="B163" s="154" t="s">
        <v>134</v>
      </c>
      <c r="C163" s="145" t="str">
        <f>'Fırlatma Topu'!D11</f>
        <v>17,04,2002</v>
      </c>
      <c r="D163" s="149" t="str">
        <f>'Fırlatma Topu'!E11</f>
        <v>MERYEM YILMAZ</v>
      </c>
      <c r="E163" s="149" t="str">
        <f>'Fırlatma Topu'!F11</f>
        <v>MUŞ GENÇLİK HİZMETLERİ SPOR KLB (B )</v>
      </c>
      <c r="F163" s="151">
        <f>'Fırlatma Topu'!K11</f>
        <v>4205</v>
      </c>
      <c r="G163" s="152">
        <f>'Fırlatma Topu'!A11</f>
        <v>3</v>
      </c>
      <c r="H163" s="152" t="s">
        <v>128</v>
      </c>
      <c r="I163" s="152" t="str">
        <f>'Fırlatma Topu'!G$5</f>
        <v>80 GR.</v>
      </c>
      <c r="J163" s="146" t="str">
        <f>'YARIŞMA BİLGİLERİ'!$F$21</f>
        <v>KÜÇÜK KIZLAR</v>
      </c>
      <c r="K163" s="149" t="str">
        <f t="shared" si="10"/>
        <v>Trabzon-TAF-Türkcell Küçükler Festivali (TRABZON GRUBU)</v>
      </c>
      <c r="L163" s="150" t="str">
        <f>'Fırlatma Topu'!J$5</f>
        <v>12 Nisan 2015  - 10.30</v>
      </c>
      <c r="M163" s="150" t="s">
        <v>140</v>
      </c>
    </row>
    <row r="164" spans="1:13" s="142" customFormat="1" ht="26.25" customHeight="1">
      <c r="A164" s="144">
        <v>349</v>
      </c>
      <c r="B164" s="154" t="s">
        <v>134</v>
      </c>
      <c r="C164" s="145">
        <f>'Fırlatma Topu'!D12</f>
        <v>37688</v>
      </c>
      <c r="D164" s="149" t="str">
        <f>'Fırlatma Topu'!E12</f>
        <v>DERYA BULDU</v>
      </c>
      <c r="E164" s="149" t="str">
        <f>'Fırlatma Topu'!F12</f>
        <v>KARS GENÇLİK KULÜBÜ</v>
      </c>
      <c r="F164" s="151">
        <f>'Fırlatma Topu'!K12</f>
        <v>4047</v>
      </c>
      <c r="G164" s="152">
        <f>'Fırlatma Topu'!A12</f>
        <v>4</v>
      </c>
      <c r="H164" s="152" t="s">
        <v>128</v>
      </c>
      <c r="I164" s="152" t="str">
        <f>'Fırlatma Topu'!G$5</f>
        <v>80 GR.</v>
      </c>
      <c r="J164" s="146" t="str">
        <f>'YARIŞMA BİLGİLERİ'!$F$21</f>
        <v>KÜÇÜK KIZLAR</v>
      </c>
      <c r="K164" s="149" t="str">
        <f t="shared" si="10"/>
        <v>Trabzon-TAF-Türkcell Küçükler Festivali (TRABZON GRUBU)</v>
      </c>
      <c r="L164" s="150" t="str">
        <f>'Fırlatma Topu'!J$5</f>
        <v>12 Nisan 2015  - 10.30</v>
      </c>
      <c r="M164" s="150" t="s">
        <v>140</v>
      </c>
    </row>
    <row r="165" spans="1:13" s="142" customFormat="1" ht="26.25" customHeight="1">
      <c r="A165" s="144">
        <v>350</v>
      </c>
      <c r="B165" s="154" t="s">
        <v>134</v>
      </c>
      <c r="C165" s="145" t="str">
        <f>'Fırlatma Topu'!D13</f>
        <v>12,03,2002</v>
      </c>
      <c r="D165" s="149" t="str">
        <f>'Fırlatma Topu'!E13</f>
        <v>ASLI GÖNÜL DEĞERMENCİ</v>
      </c>
      <c r="E165" s="149" t="str">
        <f>'Fırlatma Topu'!F13</f>
        <v>AKÇAABAT MEVLÜT SELAMİ YARDIM O.O</v>
      </c>
      <c r="F165" s="151">
        <f>'Fırlatma Topu'!K13</f>
        <v>3770</v>
      </c>
      <c r="G165" s="152">
        <f>'Fırlatma Topu'!A13</f>
        <v>5</v>
      </c>
      <c r="H165" s="152" t="s">
        <v>128</v>
      </c>
      <c r="I165" s="152" t="str">
        <f>'Fırlatma Topu'!G$5</f>
        <v>80 GR.</v>
      </c>
      <c r="J165" s="146" t="str">
        <f>'YARIŞMA BİLGİLERİ'!$F$21</f>
        <v>KÜÇÜK KIZLAR</v>
      </c>
      <c r="K165" s="149" t="str">
        <f t="shared" si="10"/>
        <v>Trabzon-TAF-Türkcell Küçükler Festivali (TRABZON GRUBU)</v>
      </c>
      <c r="L165" s="150" t="str">
        <f>'Fırlatma Topu'!J$5</f>
        <v>12 Nisan 2015  - 10.30</v>
      </c>
      <c r="M165" s="150" t="s">
        <v>140</v>
      </c>
    </row>
    <row r="166" spans="1:13" s="142" customFormat="1" ht="26.25" customHeight="1">
      <c r="A166" s="144">
        <v>351</v>
      </c>
      <c r="B166" s="154" t="s">
        <v>134</v>
      </c>
      <c r="C166" s="145" t="str">
        <f>'Fırlatma Topu'!D14</f>
        <v>01,11,2002</v>
      </c>
      <c r="D166" s="149" t="str">
        <f>'Fırlatma Topu'!E14</f>
        <v>İLAYDA BOZALİ</v>
      </c>
      <c r="E166" s="149" t="str">
        <f>'Fırlatma Topu'!F14</f>
        <v>TRABZON DARICA ORTAOKULU</v>
      </c>
      <c r="F166" s="151">
        <f>'Fırlatma Topu'!K14</f>
        <v>3134</v>
      </c>
      <c r="G166" s="152">
        <f>'Fırlatma Topu'!A14</f>
        <v>6</v>
      </c>
      <c r="H166" s="152" t="s">
        <v>128</v>
      </c>
      <c r="I166" s="152" t="str">
        <f>'Fırlatma Topu'!G$5</f>
        <v>80 GR.</v>
      </c>
      <c r="J166" s="146" t="str">
        <f>'YARIŞMA BİLGİLERİ'!$F$21</f>
        <v>KÜÇÜK KIZLAR</v>
      </c>
      <c r="K166" s="149" t="str">
        <f t="shared" si="10"/>
        <v>Trabzon-TAF-Türkcell Küçükler Festivali (TRABZON GRUBU)</v>
      </c>
      <c r="L166" s="150" t="str">
        <f>'Fırlatma Topu'!J$5</f>
        <v>12 Nisan 2015  - 10.30</v>
      </c>
      <c r="M166" s="150" t="s">
        <v>140</v>
      </c>
    </row>
    <row r="167" spans="1:13" s="142" customFormat="1" ht="26.25" customHeight="1">
      <c r="A167" s="144">
        <v>352</v>
      </c>
      <c r="B167" s="154" t="s">
        <v>134</v>
      </c>
      <c r="C167" s="145" t="str">
        <f>'Fırlatma Topu'!D15</f>
        <v>16,06,2002</v>
      </c>
      <c r="D167" s="149" t="str">
        <f>'Fırlatma Topu'!E15</f>
        <v>TUĞÇE TOPÇU</v>
      </c>
      <c r="E167" s="149" t="str">
        <f>'Fırlatma Topu'!F15</f>
        <v>TRABZON KARAYOLLARI SPOR KULÜBÜ (C)</v>
      </c>
      <c r="F167" s="151">
        <f>'Fırlatma Topu'!K15</f>
        <v>2461</v>
      </c>
      <c r="G167" s="152">
        <f>'Fırlatma Topu'!A15</f>
        <v>7</v>
      </c>
      <c r="H167" s="152" t="s">
        <v>128</v>
      </c>
      <c r="I167" s="152" t="str">
        <f>'Fırlatma Topu'!G$5</f>
        <v>80 GR.</v>
      </c>
      <c r="J167" s="146" t="str">
        <f>'YARIŞMA BİLGİLERİ'!$F$21</f>
        <v>KÜÇÜK KIZLAR</v>
      </c>
      <c r="K167" s="149" t="str">
        <f t="shared" si="10"/>
        <v>Trabzon-TAF-Türkcell Küçükler Festivali (TRABZON GRUBU)</v>
      </c>
      <c r="L167" s="150" t="str">
        <f>'Fırlatma Topu'!J$5</f>
        <v>12 Nisan 2015  - 10.30</v>
      </c>
      <c r="M167" s="150" t="s">
        <v>140</v>
      </c>
    </row>
    <row r="168" spans="1:13" s="142" customFormat="1" ht="26.25" customHeight="1">
      <c r="A168" s="144">
        <v>353</v>
      </c>
      <c r="B168" s="154" t="s">
        <v>134</v>
      </c>
      <c r="C168" s="145">
        <f>'Fırlatma Topu'!D16</f>
        <v>37431</v>
      </c>
      <c r="D168" s="149" t="str">
        <f>'Fırlatma Topu'!E16</f>
        <v>Zehra VELİOĞLU</v>
      </c>
      <c r="E168" s="149" t="str">
        <f>'Fırlatma Topu'!F16</f>
        <v>TRABZON KARŞIYAKASPOR</v>
      </c>
      <c r="F168" s="151">
        <f>'Fırlatma Topu'!K16</f>
        <v>2127</v>
      </c>
      <c r="G168" s="152">
        <f>'Fırlatma Topu'!A16</f>
        <v>8</v>
      </c>
      <c r="H168" s="152" t="s">
        <v>128</v>
      </c>
      <c r="I168" s="152" t="str">
        <f>'Fırlatma Topu'!G$5</f>
        <v>80 GR.</v>
      </c>
      <c r="J168" s="146" t="str">
        <f>'YARIŞMA BİLGİLERİ'!$F$21</f>
        <v>KÜÇÜK KIZLAR</v>
      </c>
      <c r="K168" s="149" t="str">
        <f t="shared" si="10"/>
        <v>Trabzon-TAF-Türkcell Küçükler Festivali (TRABZON GRUBU)</v>
      </c>
      <c r="L168" s="150" t="str">
        <f>'Fırlatma Topu'!J$5</f>
        <v>12 Nisan 2015  - 10.30</v>
      </c>
      <c r="M168" s="150" t="s">
        <v>140</v>
      </c>
    </row>
    <row r="169" spans="1:13" s="142" customFormat="1" ht="26.25" customHeight="1">
      <c r="A169" s="144">
        <v>354</v>
      </c>
      <c r="B169" s="154" t="s">
        <v>134</v>
      </c>
      <c r="C169" s="145" t="str">
        <f>'Fırlatma Topu'!D17</f>
        <v>24,08,2002</v>
      </c>
      <c r="D169" s="149" t="str">
        <f>'Fırlatma Topu'!E17</f>
        <v>SÜMEYRA BETÜL BOĞOÇLU</v>
      </c>
      <c r="E169" s="149" t="str">
        <f>'Fırlatma Topu'!F17</f>
        <v>TRABZON KARAYOLLARI SPOR KULÜBÜ (B)</v>
      </c>
      <c r="F169" s="151">
        <f>'Fırlatma Topu'!K17</f>
        <v>2078</v>
      </c>
      <c r="G169" s="152">
        <f>'Fırlatma Topu'!A17</f>
        <v>9</v>
      </c>
      <c r="H169" s="152" t="s">
        <v>128</v>
      </c>
      <c r="I169" s="152" t="str">
        <f>'Fırlatma Topu'!G$5</f>
        <v>80 GR.</v>
      </c>
      <c r="J169" s="146" t="str">
        <f>'YARIŞMA BİLGİLERİ'!$F$21</f>
        <v>KÜÇÜK KIZLAR</v>
      </c>
      <c r="K169" s="149" t="str">
        <f t="shared" si="10"/>
        <v>Trabzon-TAF-Türkcell Küçükler Festivali (TRABZON GRUBU)</v>
      </c>
      <c r="L169" s="150" t="str">
        <f>'Fırlatma Topu'!J$5</f>
        <v>12 Nisan 2015  - 10.30</v>
      </c>
      <c r="M169" s="150" t="s">
        <v>140</v>
      </c>
    </row>
    <row r="170" spans="1:13" s="142" customFormat="1" ht="26.25" customHeight="1">
      <c r="A170" s="144">
        <v>355</v>
      </c>
      <c r="B170" s="154" t="s">
        <v>134</v>
      </c>
      <c r="C170" s="145">
        <f>'Fırlatma Topu'!D18</f>
        <v>37258</v>
      </c>
      <c r="D170" s="149" t="str">
        <f>'Fırlatma Topu'!E18</f>
        <v>AYŞENUR SARAÇ</v>
      </c>
      <c r="E170" s="149" t="str">
        <f>'Fırlatma Topu'!F18</f>
        <v>TRABZON KARAYOLLARI SPOR KULÜBÜ(A)</v>
      </c>
      <c r="F170" s="151">
        <f>'Fırlatma Topu'!K18</f>
        <v>2030</v>
      </c>
      <c r="G170" s="152">
        <f>'Fırlatma Topu'!A18</f>
        <v>10</v>
      </c>
      <c r="H170" s="152" t="s">
        <v>128</v>
      </c>
      <c r="I170" s="152" t="str">
        <f>'Fırlatma Topu'!G$5</f>
        <v>80 GR.</v>
      </c>
      <c r="J170" s="146" t="str">
        <f>'YARIŞMA BİLGİLERİ'!$F$21</f>
        <v>KÜÇÜK KIZLAR</v>
      </c>
      <c r="K170" s="149" t="str">
        <f t="shared" si="10"/>
        <v>Trabzon-TAF-Türkcell Küçükler Festivali (TRABZON GRUBU)</v>
      </c>
      <c r="L170" s="150" t="str">
        <f>'Fırlatma Topu'!J$5</f>
        <v>12 Nisan 2015  - 10.30</v>
      </c>
      <c r="M170" s="150" t="s">
        <v>140</v>
      </c>
    </row>
    <row r="171" spans="1:13" s="142" customFormat="1" ht="26.25" customHeight="1">
      <c r="A171" s="144">
        <v>356</v>
      </c>
      <c r="B171" s="154" t="s">
        <v>134</v>
      </c>
      <c r="C171" s="145">
        <f>'Fırlatma Topu'!D19</f>
        <v>1022003</v>
      </c>
      <c r="D171" s="149" t="str">
        <f>'Fırlatma Topu'!E19</f>
        <v>ESRA YILMAZ</v>
      </c>
      <c r="E171" s="149" t="str">
        <f>'Fırlatma Topu'!F19</f>
        <v>ARDAHAN GENÇLİK SPOR KULÜBÜ</v>
      </c>
      <c r="F171" s="151">
        <f>'Fırlatma Topu'!K19</f>
        <v>1397</v>
      </c>
      <c r="G171" s="152">
        <f>'Fırlatma Topu'!A19</f>
        <v>11</v>
      </c>
      <c r="H171" s="152" t="s">
        <v>128</v>
      </c>
      <c r="I171" s="152" t="str">
        <f>'Fırlatma Topu'!G$5</f>
        <v>80 GR.</v>
      </c>
      <c r="J171" s="146" t="str">
        <f>'YARIŞMA BİLGİLERİ'!$F$21</f>
        <v>KÜÇÜK KIZLAR</v>
      </c>
      <c r="K171" s="149" t="str">
        <f t="shared" si="10"/>
        <v>Trabzon-TAF-Türkcell Küçükler Festivali (TRABZON GRUBU)</v>
      </c>
      <c r="L171" s="150" t="str">
        <f>'Fırlatma Topu'!J$5</f>
        <v>12 Nisan 2015  - 10.30</v>
      </c>
      <c r="M171" s="150" t="s">
        <v>140</v>
      </c>
    </row>
    <row r="172" spans="1:13" s="142" customFormat="1" ht="26.25" customHeight="1">
      <c r="A172" s="144">
        <v>357</v>
      </c>
      <c r="B172" s="154" t="s">
        <v>134</v>
      </c>
      <c r="C172" s="145">
        <f>'Fırlatma Topu'!D29</f>
      </c>
      <c r="D172" s="149">
        <f>'Fırlatma Topu'!E29</f>
      </c>
      <c r="E172" s="149">
        <f>'Fırlatma Topu'!F29</f>
      </c>
      <c r="F172" s="151">
        <f>'Fırlatma Topu'!K29</f>
        <v>0</v>
      </c>
      <c r="G172" s="152">
        <f>'Fırlatma Topu'!A29</f>
        <v>0</v>
      </c>
      <c r="H172" s="152" t="s">
        <v>128</v>
      </c>
      <c r="I172" s="152" t="str">
        <f>'Fırlatma Topu'!G$5</f>
        <v>80 GR.</v>
      </c>
      <c r="J172" s="146" t="str">
        <f>'YARIŞMA BİLGİLERİ'!$F$21</f>
        <v>KÜÇÜK KIZLAR</v>
      </c>
      <c r="K172" s="149" t="str">
        <f t="shared" si="10"/>
        <v>Trabzon-TAF-Türkcell Küçükler Festivali (TRABZON GRUBU)</v>
      </c>
      <c r="L172" s="150" t="str">
        <f>'Fırlatma Topu'!J$5</f>
        <v>12 Nisan 2015  - 10.30</v>
      </c>
      <c r="M172" s="150" t="s">
        <v>140</v>
      </c>
    </row>
    <row r="173" spans="1:13" s="142" customFormat="1" ht="26.25" customHeight="1">
      <c r="A173" s="144">
        <v>358</v>
      </c>
      <c r="B173" s="154" t="s">
        <v>134</v>
      </c>
      <c r="C173" s="145">
        <f>'Fırlatma Topu'!D30</f>
      </c>
      <c r="D173" s="149">
        <f>'Fırlatma Topu'!E30</f>
      </c>
      <c r="E173" s="149">
        <f>'Fırlatma Topu'!F30</f>
      </c>
      <c r="F173" s="151">
        <f>'Fırlatma Topu'!K30</f>
        <v>0</v>
      </c>
      <c r="G173" s="152">
        <f>'Fırlatma Topu'!A30</f>
        <v>0</v>
      </c>
      <c r="H173" s="152" t="s">
        <v>128</v>
      </c>
      <c r="I173" s="152" t="str">
        <f>'Fırlatma Topu'!G$5</f>
        <v>80 GR.</v>
      </c>
      <c r="J173" s="146" t="str">
        <f>'YARIŞMA BİLGİLERİ'!$F$21</f>
        <v>KÜÇÜK KIZLAR</v>
      </c>
      <c r="K173" s="149" t="str">
        <f t="shared" si="10"/>
        <v>Trabzon-TAF-Türkcell Küçükler Festivali (TRABZON GRUBU)</v>
      </c>
      <c r="L173" s="150" t="str">
        <f>'Fırlatma Topu'!J$5</f>
        <v>12 Nisan 2015  - 10.30</v>
      </c>
      <c r="M173" s="150" t="s">
        <v>140</v>
      </c>
    </row>
    <row r="174" spans="1:13" s="142" customFormat="1" ht="26.25" customHeight="1">
      <c r="A174" s="144">
        <v>359</v>
      </c>
      <c r="B174" s="154" t="s">
        <v>134</v>
      </c>
      <c r="C174" s="145">
        <f>'Fırlatma Topu'!D31</f>
      </c>
      <c r="D174" s="149">
        <f>'Fırlatma Topu'!E31</f>
      </c>
      <c r="E174" s="149">
        <f>'Fırlatma Topu'!F31</f>
      </c>
      <c r="F174" s="151">
        <f>'Fırlatma Topu'!K31</f>
        <v>0</v>
      </c>
      <c r="G174" s="152">
        <f>'Fırlatma Topu'!A31</f>
        <v>0</v>
      </c>
      <c r="H174" s="152" t="s">
        <v>128</v>
      </c>
      <c r="I174" s="152" t="str">
        <f>'Fırlatma Topu'!G$5</f>
        <v>80 GR.</v>
      </c>
      <c r="J174" s="146" t="str">
        <f>'YARIŞMA BİLGİLERİ'!$F$21</f>
        <v>KÜÇÜK KIZLAR</v>
      </c>
      <c r="K174" s="149" t="str">
        <f t="shared" si="10"/>
        <v>Trabzon-TAF-Türkcell Küçükler Festivali (TRABZON GRUBU)</v>
      </c>
      <c r="L174" s="150" t="str">
        <f>'Fırlatma Topu'!J$5</f>
        <v>12 Nisan 2015  - 10.30</v>
      </c>
      <c r="M174" s="150" t="s">
        <v>140</v>
      </c>
    </row>
    <row r="175" spans="1:13" s="142" customFormat="1" ht="26.25" customHeight="1">
      <c r="A175" s="144">
        <v>360</v>
      </c>
      <c r="B175" s="154" t="s">
        <v>134</v>
      </c>
      <c r="C175" s="145">
        <f>'Fırlatma Topu'!D32</f>
      </c>
      <c r="D175" s="149">
        <f>'Fırlatma Topu'!E32</f>
      </c>
      <c r="E175" s="149">
        <f>'Fırlatma Topu'!F32</f>
      </c>
      <c r="F175" s="151">
        <f>'Fırlatma Topu'!K32</f>
        <v>0</v>
      </c>
      <c r="G175" s="152">
        <f>'Fırlatma Topu'!A32</f>
        <v>0</v>
      </c>
      <c r="H175" s="152" t="s">
        <v>128</v>
      </c>
      <c r="I175" s="152" t="str">
        <f>'Fırlatma Topu'!G$5</f>
        <v>80 GR.</v>
      </c>
      <c r="J175" s="146" t="str">
        <f>'YARIŞMA BİLGİLERİ'!$F$21</f>
        <v>KÜÇÜK KIZLAR</v>
      </c>
      <c r="K175" s="149" t="str">
        <f t="shared" si="10"/>
        <v>Trabzon-TAF-Türkcell Küçükler Festivali (TRABZON GRUBU)</v>
      </c>
      <c r="L175" s="150" t="str">
        <f>'Fırlatma Topu'!J$5</f>
        <v>12 Nisan 2015  - 10.30</v>
      </c>
      <c r="M175" s="150" t="s">
        <v>140</v>
      </c>
    </row>
    <row r="176" spans="1:13" s="142" customFormat="1" ht="26.25" customHeight="1">
      <c r="A176" s="144">
        <v>361</v>
      </c>
      <c r="B176" s="154" t="s">
        <v>134</v>
      </c>
      <c r="C176" s="145">
        <f>'Fırlatma Topu'!D33</f>
      </c>
      <c r="D176" s="149">
        <f>'Fırlatma Topu'!E33</f>
      </c>
      <c r="E176" s="149">
        <f>'Fırlatma Topu'!F33</f>
      </c>
      <c r="F176" s="151">
        <f>'Fırlatma Topu'!K33</f>
        <v>0</v>
      </c>
      <c r="G176" s="152">
        <f>'Fırlatma Topu'!A33</f>
        <v>0</v>
      </c>
      <c r="H176" s="152" t="s">
        <v>128</v>
      </c>
      <c r="I176" s="152" t="str">
        <f>'Fırlatma Topu'!G$5</f>
        <v>80 GR.</v>
      </c>
      <c r="J176" s="146" t="str">
        <f>'YARIŞMA BİLGİLERİ'!$F$21</f>
        <v>KÜÇÜK KIZLAR</v>
      </c>
      <c r="K176" s="149" t="str">
        <f t="shared" si="10"/>
        <v>Trabzon-TAF-Türkcell Küçükler Festivali (TRABZON GRUBU)</v>
      </c>
      <c r="L176" s="150" t="str">
        <f>'Fırlatma Topu'!J$5</f>
        <v>12 Nisan 2015  - 10.30</v>
      </c>
      <c r="M176" s="150" t="s">
        <v>140</v>
      </c>
    </row>
    <row r="177" spans="1:13" s="142" customFormat="1" ht="26.25" customHeight="1">
      <c r="A177" s="144">
        <v>362</v>
      </c>
      <c r="B177" s="154" t="s">
        <v>134</v>
      </c>
      <c r="C177" s="145">
        <f>'Fırlatma Topu'!D34</f>
      </c>
      <c r="D177" s="149">
        <f>'Fırlatma Topu'!E34</f>
      </c>
      <c r="E177" s="149">
        <f>'Fırlatma Topu'!F34</f>
      </c>
      <c r="F177" s="151">
        <f>'Fırlatma Topu'!K34</f>
        <v>0</v>
      </c>
      <c r="G177" s="152">
        <f>'Fırlatma Topu'!A34</f>
        <v>0</v>
      </c>
      <c r="H177" s="152" t="s">
        <v>128</v>
      </c>
      <c r="I177" s="152" t="str">
        <f>'Fırlatma Topu'!G$5</f>
        <v>80 GR.</v>
      </c>
      <c r="J177" s="146" t="str">
        <f>'YARIŞMA BİLGİLERİ'!$F$21</f>
        <v>KÜÇÜK KIZLAR</v>
      </c>
      <c r="K177" s="149" t="str">
        <f t="shared" si="10"/>
        <v>Trabzon-TAF-Türkcell Küçükler Festivali (TRABZON GRUBU)</v>
      </c>
      <c r="L177" s="150" t="str">
        <f>'Fırlatma Topu'!J$5</f>
        <v>12 Nisan 2015  - 10.30</v>
      </c>
      <c r="M177" s="150" t="s">
        <v>140</v>
      </c>
    </row>
    <row r="178" spans="1:13" s="142" customFormat="1" ht="26.25" customHeight="1">
      <c r="A178" s="144">
        <v>363</v>
      </c>
      <c r="B178" s="154" t="s">
        <v>134</v>
      </c>
      <c r="C178" s="145">
        <f>'Fırlatma Topu'!D35</f>
      </c>
      <c r="D178" s="149">
        <f>'Fırlatma Topu'!E35</f>
      </c>
      <c r="E178" s="149">
        <f>'Fırlatma Topu'!F35</f>
      </c>
      <c r="F178" s="151">
        <f>'Fırlatma Topu'!K35</f>
        <v>0</v>
      </c>
      <c r="G178" s="152">
        <f>'Fırlatma Topu'!A35</f>
        <v>0</v>
      </c>
      <c r="H178" s="152" t="s">
        <v>128</v>
      </c>
      <c r="I178" s="152" t="str">
        <f>'Fırlatma Topu'!G$5</f>
        <v>80 GR.</v>
      </c>
      <c r="J178" s="146" t="str">
        <f>'YARIŞMA BİLGİLERİ'!$F$21</f>
        <v>KÜÇÜK KIZLAR</v>
      </c>
      <c r="K178" s="149" t="str">
        <f t="shared" si="10"/>
        <v>Trabzon-TAF-Türkcell Küçükler Festivali (TRABZON GRUBU)</v>
      </c>
      <c r="L178" s="150" t="str">
        <f>'Fırlatma Topu'!J$5</f>
        <v>12 Nisan 2015  - 10.30</v>
      </c>
      <c r="M178" s="150" t="s">
        <v>140</v>
      </c>
    </row>
    <row r="179" spans="1:13" s="142" customFormat="1" ht="26.25" customHeight="1">
      <c r="A179" s="144">
        <v>364</v>
      </c>
      <c r="B179" s="154" t="s">
        <v>134</v>
      </c>
      <c r="C179" s="145">
        <f>'Fırlatma Topu'!D36</f>
      </c>
      <c r="D179" s="149">
        <f>'Fırlatma Topu'!E36</f>
      </c>
      <c r="E179" s="149">
        <f>'Fırlatma Topu'!F36</f>
      </c>
      <c r="F179" s="151">
        <f>'Fırlatma Topu'!K36</f>
        <v>0</v>
      </c>
      <c r="G179" s="152">
        <f>'Fırlatma Topu'!A36</f>
        <v>0</v>
      </c>
      <c r="H179" s="152" t="s">
        <v>128</v>
      </c>
      <c r="I179" s="152" t="str">
        <f>'Fırlatma Topu'!G$5</f>
        <v>80 GR.</v>
      </c>
      <c r="J179" s="146" t="str">
        <f>'YARIŞMA BİLGİLERİ'!$F$21</f>
        <v>KÜÇÜK KIZLAR</v>
      </c>
      <c r="K179" s="149" t="str">
        <f t="shared" si="10"/>
        <v>Trabzon-TAF-Türkcell Küçükler Festivali (TRABZON GRUBU)</v>
      </c>
      <c r="L179" s="150" t="str">
        <f>'Fırlatma Topu'!J$5</f>
        <v>12 Nisan 2015  - 10.30</v>
      </c>
      <c r="M179" s="150" t="s">
        <v>140</v>
      </c>
    </row>
    <row r="180" spans="1:13" s="142" customFormat="1" ht="26.25" customHeight="1">
      <c r="A180" s="144">
        <v>365</v>
      </c>
      <c r="B180" s="154" t="s">
        <v>134</v>
      </c>
      <c r="C180" s="145">
        <f>'Fırlatma Topu'!D38</f>
      </c>
      <c r="D180" s="149">
        <f>'Fırlatma Topu'!E38</f>
      </c>
      <c r="E180" s="149">
        <f>'Fırlatma Topu'!F38</f>
      </c>
      <c r="F180" s="151">
        <f>'Fırlatma Topu'!K38</f>
        <v>0</v>
      </c>
      <c r="G180" s="152">
        <f>'Fırlatma Topu'!A38</f>
        <v>0</v>
      </c>
      <c r="H180" s="152" t="s">
        <v>128</v>
      </c>
      <c r="I180" s="152" t="str">
        <f>'Fırlatma Topu'!G$5</f>
        <v>80 GR.</v>
      </c>
      <c r="J180" s="146" t="str">
        <f>'YARIŞMA BİLGİLERİ'!$F$21</f>
        <v>KÜÇÜK KIZLAR</v>
      </c>
      <c r="K180" s="149" t="str">
        <f t="shared" si="10"/>
        <v>Trabzon-TAF-Türkcell Küçükler Festivali (TRABZON GRUBU)</v>
      </c>
      <c r="L180" s="150" t="str">
        <f>'Fırlatma Topu'!J$5</f>
        <v>12 Nisan 2015  - 10.30</v>
      </c>
      <c r="M180" s="150" t="s">
        <v>140</v>
      </c>
    </row>
    <row r="181" spans="1:13" s="142" customFormat="1" ht="26.25" customHeight="1">
      <c r="A181" s="144">
        <v>366</v>
      </c>
      <c r="B181" s="154" t="s">
        <v>134</v>
      </c>
      <c r="C181" s="145" t="e">
        <f>'Fırlatma Topu'!#REF!</f>
        <v>#REF!</v>
      </c>
      <c r="D181" s="149" t="e">
        <f>'Fırlatma Topu'!#REF!</f>
        <v>#REF!</v>
      </c>
      <c r="E181" s="149" t="e">
        <f>'Fırlatma Topu'!#REF!</f>
        <v>#REF!</v>
      </c>
      <c r="F181" s="151" t="e">
        <f>'Fırlatma Topu'!#REF!</f>
        <v>#REF!</v>
      </c>
      <c r="G181" s="152" t="e">
        <f>'Fırlatma Topu'!#REF!</f>
        <v>#REF!</v>
      </c>
      <c r="H181" s="152" t="s">
        <v>128</v>
      </c>
      <c r="I181" s="152" t="str">
        <f>'Fırlatma Topu'!G$5</f>
        <v>80 GR.</v>
      </c>
      <c r="J181" s="146" t="str">
        <f>'YARIŞMA BİLGİLERİ'!$F$21</f>
        <v>KÜÇÜK KIZLAR</v>
      </c>
      <c r="K181" s="149" t="str">
        <f t="shared" si="10"/>
        <v>Trabzon-TAF-Türkcell Küçükler Festivali (TRABZON GRUBU)</v>
      </c>
      <c r="L181" s="150" t="str">
        <f>'Fırlatma Topu'!J$5</f>
        <v>12 Nisan 2015  - 10.30</v>
      </c>
      <c r="M181" s="150" t="s">
        <v>140</v>
      </c>
    </row>
    <row r="182" spans="1:13" s="142" customFormat="1" ht="26.25" customHeight="1">
      <c r="A182" s="144">
        <v>367</v>
      </c>
      <c r="B182" s="154" t="s">
        <v>134</v>
      </c>
      <c r="C182" s="145" t="e">
        <f>'Fırlatma Topu'!#REF!</f>
        <v>#REF!</v>
      </c>
      <c r="D182" s="149" t="e">
        <f>'Fırlatma Topu'!#REF!</f>
        <v>#REF!</v>
      </c>
      <c r="E182" s="149" t="e">
        <f>'Fırlatma Topu'!#REF!</f>
        <v>#REF!</v>
      </c>
      <c r="F182" s="151" t="e">
        <f>'Fırlatma Topu'!#REF!</f>
        <v>#REF!</v>
      </c>
      <c r="G182" s="152" t="e">
        <f>'Fırlatma Topu'!#REF!</f>
        <v>#REF!</v>
      </c>
      <c r="H182" s="152" t="s">
        <v>128</v>
      </c>
      <c r="I182" s="152" t="str">
        <f>'Fırlatma Topu'!G$5</f>
        <v>80 GR.</v>
      </c>
      <c r="J182" s="146" t="str">
        <f>'YARIŞMA BİLGİLERİ'!$F$21</f>
        <v>KÜÇÜK KIZLAR</v>
      </c>
      <c r="K182" s="149" t="str">
        <f t="shared" si="10"/>
        <v>Trabzon-TAF-Türkcell Küçükler Festivali (TRABZON GRUBU)</v>
      </c>
      <c r="L182" s="150" t="str">
        <f>'Fırlatma Topu'!J$5</f>
        <v>12 Nisan 2015  - 10.30</v>
      </c>
      <c r="M182" s="150" t="s">
        <v>140</v>
      </c>
    </row>
    <row r="183" spans="1:13" s="142" customFormat="1" ht="26.25" customHeight="1">
      <c r="A183" s="144">
        <v>368</v>
      </c>
      <c r="B183" s="154" t="s">
        <v>134</v>
      </c>
      <c r="C183" s="145" t="e">
        <f>'Fırlatma Topu'!#REF!</f>
        <v>#REF!</v>
      </c>
      <c r="D183" s="149" t="e">
        <f>'Fırlatma Topu'!#REF!</f>
        <v>#REF!</v>
      </c>
      <c r="E183" s="149" t="e">
        <f>'Fırlatma Topu'!#REF!</f>
        <v>#REF!</v>
      </c>
      <c r="F183" s="151" t="e">
        <f>'Fırlatma Topu'!#REF!</f>
        <v>#REF!</v>
      </c>
      <c r="G183" s="152" t="e">
        <f>'Fırlatma Topu'!#REF!</f>
        <v>#REF!</v>
      </c>
      <c r="H183" s="152" t="s">
        <v>128</v>
      </c>
      <c r="I183" s="152" t="str">
        <f>'Fırlatma Topu'!G$5</f>
        <v>80 GR.</v>
      </c>
      <c r="J183" s="146" t="str">
        <f>'YARIŞMA BİLGİLERİ'!$F$21</f>
        <v>KÜÇÜK KIZLAR</v>
      </c>
      <c r="K183" s="149" t="str">
        <f t="shared" si="10"/>
        <v>Trabzon-TAF-Türkcell Küçükler Festivali (TRABZON GRUBU)</v>
      </c>
      <c r="L183" s="150" t="str">
        <f>'Fırlatma Topu'!J$5</f>
        <v>12 Nisan 2015  - 10.30</v>
      </c>
      <c r="M183" s="150" t="s">
        <v>140</v>
      </c>
    </row>
    <row r="184" spans="1:13" s="142" customFormat="1" ht="26.25" customHeight="1">
      <c r="A184" s="144">
        <v>369</v>
      </c>
      <c r="B184" s="154" t="s">
        <v>134</v>
      </c>
      <c r="C184" s="145" t="e">
        <f>'Fırlatma Topu'!#REF!</f>
        <v>#REF!</v>
      </c>
      <c r="D184" s="149" t="e">
        <f>'Fırlatma Topu'!#REF!</f>
        <v>#REF!</v>
      </c>
      <c r="E184" s="149" t="e">
        <f>'Fırlatma Topu'!#REF!</f>
        <v>#REF!</v>
      </c>
      <c r="F184" s="151" t="e">
        <f>'Fırlatma Topu'!#REF!</f>
        <v>#REF!</v>
      </c>
      <c r="G184" s="152" t="e">
        <f>'Fırlatma Topu'!#REF!</f>
        <v>#REF!</v>
      </c>
      <c r="H184" s="152" t="s">
        <v>128</v>
      </c>
      <c r="I184" s="152" t="str">
        <f>'Fırlatma Topu'!G$5</f>
        <v>80 GR.</v>
      </c>
      <c r="J184" s="146" t="str">
        <f>'YARIŞMA BİLGİLERİ'!$F$21</f>
        <v>KÜÇÜK KIZLAR</v>
      </c>
      <c r="K184" s="149" t="str">
        <f t="shared" si="10"/>
        <v>Trabzon-TAF-Türkcell Küçükler Festivali (TRABZON GRUBU)</v>
      </c>
      <c r="L184" s="150" t="str">
        <f>'Fırlatma Topu'!J$5</f>
        <v>12 Nisan 2015  - 10.30</v>
      </c>
      <c r="M184" s="150" t="s">
        <v>140</v>
      </c>
    </row>
    <row r="185" spans="1:13" s="142" customFormat="1" ht="26.25" customHeight="1">
      <c r="A185" s="144">
        <v>370</v>
      </c>
      <c r="B185" s="154" t="s">
        <v>134</v>
      </c>
      <c r="C185" s="145" t="e">
        <f>'Fırlatma Topu'!#REF!</f>
        <v>#REF!</v>
      </c>
      <c r="D185" s="149" t="e">
        <f>'Fırlatma Topu'!#REF!</f>
        <v>#REF!</v>
      </c>
      <c r="E185" s="149" t="e">
        <f>'Fırlatma Topu'!#REF!</f>
        <v>#REF!</v>
      </c>
      <c r="F185" s="151" t="e">
        <f>'Fırlatma Topu'!#REF!</f>
        <v>#REF!</v>
      </c>
      <c r="G185" s="152" t="e">
        <f>'Fırlatma Topu'!#REF!</f>
        <v>#REF!</v>
      </c>
      <c r="H185" s="152" t="s">
        <v>128</v>
      </c>
      <c r="I185" s="152" t="str">
        <f>'Fırlatma Topu'!G$5</f>
        <v>80 GR.</v>
      </c>
      <c r="J185" s="146" t="str">
        <f>'YARIŞMA BİLGİLERİ'!$F$21</f>
        <v>KÜÇÜK KIZLAR</v>
      </c>
      <c r="K185" s="149" t="str">
        <f t="shared" si="10"/>
        <v>Trabzon-TAF-Türkcell Küçükler Festivali (TRABZON GRUBU)</v>
      </c>
      <c r="L185" s="150" t="str">
        <f>'Fırlatma Topu'!J$5</f>
        <v>12 Nisan 2015  - 10.30</v>
      </c>
      <c r="M185" s="150" t="s">
        <v>140</v>
      </c>
    </row>
    <row r="186" spans="1:13" s="142" customFormat="1" ht="26.25" customHeight="1">
      <c r="A186" s="144">
        <v>371</v>
      </c>
      <c r="B186" s="154" t="s">
        <v>134</v>
      </c>
      <c r="C186" s="145" t="e">
        <f>'Fırlatma Topu'!#REF!</f>
        <v>#REF!</v>
      </c>
      <c r="D186" s="149" t="e">
        <f>'Fırlatma Topu'!#REF!</f>
        <v>#REF!</v>
      </c>
      <c r="E186" s="149" t="e">
        <f>'Fırlatma Topu'!#REF!</f>
        <v>#REF!</v>
      </c>
      <c r="F186" s="151" t="e">
        <f>'Fırlatma Topu'!#REF!</f>
        <v>#REF!</v>
      </c>
      <c r="G186" s="152" t="e">
        <f>'Fırlatma Topu'!#REF!</f>
        <v>#REF!</v>
      </c>
      <c r="H186" s="152" t="s">
        <v>128</v>
      </c>
      <c r="I186" s="152" t="str">
        <f>'Fırlatma Topu'!G$5</f>
        <v>80 GR.</v>
      </c>
      <c r="J186" s="146" t="str">
        <f>'YARIŞMA BİLGİLERİ'!$F$21</f>
        <v>KÜÇÜK KIZLAR</v>
      </c>
      <c r="K186" s="149" t="str">
        <f t="shared" si="10"/>
        <v>Trabzon-TAF-Türkcell Küçükler Festivali (TRABZON GRUBU)</v>
      </c>
      <c r="L186" s="150" t="str">
        <f>'Fırlatma Topu'!J$5</f>
        <v>12 Nisan 2015  - 10.30</v>
      </c>
      <c r="M186" s="150" t="s">
        <v>140</v>
      </c>
    </row>
    <row r="187" spans="1:13" s="142" customFormat="1" ht="26.25" customHeight="1">
      <c r="A187" s="144">
        <v>372</v>
      </c>
      <c r="B187" s="154" t="s">
        <v>134</v>
      </c>
      <c r="C187" s="145" t="e">
        <f>'Fırlatma Topu'!#REF!</f>
        <v>#REF!</v>
      </c>
      <c r="D187" s="149" t="e">
        <f>'Fırlatma Topu'!#REF!</f>
        <v>#REF!</v>
      </c>
      <c r="E187" s="149" t="e">
        <f>'Fırlatma Topu'!#REF!</f>
        <v>#REF!</v>
      </c>
      <c r="F187" s="151" t="e">
        <f>'Fırlatma Topu'!#REF!</f>
        <v>#REF!</v>
      </c>
      <c r="G187" s="152" t="e">
        <f>'Fırlatma Topu'!#REF!</f>
        <v>#REF!</v>
      </c>
      <c r="H187" s="152" t="s">
        <v>128</v>
      </c>
      <c r="I187" s="152" t="str">
        <f>'Fırlatma Topu'!G$5</f>
        <v>80 GR.</v>
      </c>
      <c r="J187" s="146" t="str">
        <f>'YARIŞMA BİLGİLERİ'!$F$21</f>
        <v>KÜÇÜK KIZLAR</v>
      </c>
      <c r="K187" s="149" t="str">
        <f t="shared" si="10"/>
        <v>Trabzon-TAF-Türkcell Küçükler Festivali (TRABZON GRUBU)</v>
      </c>
      <c r="L187" s="150" t="str">
        <f>'Fırlatma Topu'!J$5</f>
        <v>12 Nisan 2015  - 10.30</v>
      </c>
      <c r="M187" s="150" t="s">
        <v>140</v>
      </c>
    </row>
    <row r="188" spans="1:13" s="142" customFormat="1" ht="26.25" customHeight="1">
      <c r="A188" s="144">
        <v>373</v>
      </c>
      <c r="B188" s="154" t="s">
        <v>134</v>
      </c>
      <c r="C188" s="145" t="e">
        <f>'Fırlatma Topu'!#REF!</f>
        <v>#REF!</v>
      </c>
      <c r="D188" s="149" t="e">
        <f>'Fırlatma Topu'!#REF!</f>
        <v>#REF!</v>
      </c>
      <c r="E188" s="149" t="e">
        <f>'Fırlatma Topu'!#REF!</f>
        <v>#REF!</v>
      </c>
      <c r="F188" s="151" t="e">
        <f>'Fırlatma Topu'!#REF!</f>
        <v>#REF!</v>
      </c>
      <c r="G188" s="152" t="e">
        <f>'Fırlatma Topu'!#REF!</f>
        <v>#REF!</v>
      </c>
      <c r="H188" s="152" t="s">
        <v>128</v>
      </c>
      <c r="I188" s="152" t="str">
        <f>'Fırlatma Topu'!G$5</f>
        <v>80 GR.</v>
      </c>
      <c r="J188" s="146" t="str">
        <f>'YARIŞMA BİLGİLERİ'!$F$21</f>
        <v>KÜÇÜK KIZLAR</v>
      </c>
      <c r="K188" s="149" t="str">
        <f t="shared" si="10"/>
        <v>Trabzon-TAF-Türkcell Küçükler Festivali (TRABZON GRUBU)</v>
      </c>
      <c r="L188" s="150" t="str">
        <f>'Fırlatma Topu'!J$5</f>
        <v>12 Nisan 2015  - 10.30</v>
      </c>
      <c r="M188" s="150" t="s">
        <v>140</v>
      </c>
    </row>
    <row r="189" spans="1:13" s="142" customFormat="1" ht="26.25" customHeight="1">
      <c r="A189" s="144">
        <v>374</v>
      </c>
      <c r="B189" s="154" t="s">
        <v>134</v>
      </c>
      <c r="C189" s="145" t="e">
        <f>'Fırlatma Topu'!#REF!</f>
        <v>#REF!</v>
      </c>
      <c r="D189" s="149" t="e">
        <f>'Fırlatma Topu'!#REF!</f>
        <v>#REF!</v>
      </c>
      <c r="E189" s="149" t="e">
        <f>'Fırlatma Topu'!#REF!</f>
        <v>#REF!</v>
      </c>
      <c r="F189" s="151" t="e">
        <f>'Fırlatma Topu'!#REF!</f>
        <v>#REF!</v>
      </c>
      <c r="G189" s="152" t="e">
        <f>'Fırlatma Topu'!#REF!</f>
        <v>#REF!</v>
      </c>
      <c r="H189" s="152" t="s">
        <v>128</v>
      </c>
      <c r="I189" s="152" t="str">
        <f>'Fırlatma Topu'!G$5</f>
        <v>80 GR.</v>
      </c>
      <c r="J189" s="146" t="str">
        <f>'YARIŞMA BİLGİLERİ'!$F$21</f>
        <v>KÜÇÜK KIZLAR</v>
      </c>
      <c r="K189" s="149" t="str">
        <f t="shared" si="10"/>
        <v>Trabzon-TAF-Türkcell Küçükler Festivali (TRABZON GRUBU)</v>
      </c>
      <c r="L189" s="150" t="str">
        <f>'Fırlatma Topu'!J$5</f>
        <v>12 Nisan 2015  - 10.30</v>
      </c>
      <c r="M189" s="150" t="s">
        <v>140</v>
      </c>
    </row>
    <row r="190" spans="1:13" s="142" customFormat="1" ht="26.25" customHeight="1">
      <c r="A190" s="144">
        <v>375</v>
      </c>
      <c r="B190" s="154" t="s">
        <v>134</v>
      </c>
      <c r="C190" s="145" t="e">
        <f>'Fırlatma Topu'!#REF!</f>
        <v>#REF!</v>
      </c>
      <c r="D190" s="149" t="e">
        <f>'Fırlatma Topu'!#REF!</f>
        <v>#REF!</v>
      </c>
      <c r="E190" s="149" t="e">
        <f>'Fırlatma Topu'!#REF!</f>
        <v>#REF!</v>
      </c>
      <c r="F190" s="151" t="e">
        <f>'Fırlatma Topu'!#REF!</f>
        <v>#REF!</v>
      </c>
      <c r="G190" s="152" t="e">
        <f>'Fırlatma Topu'!#REF!</f>
        <v>#REF!</v>
      </c>
      <c r="H190" s="152" t="s">
        <v>128</v>
      </c>
      <c r="I190" s="152" t="str">
        <f>'Fırlatma Topu'!G$5</f>
        <v>80 GR.</v>
      </c>
      <c r="J190" s="146" t="str">
        <f>'YARIŞMA BİLGİLERİ'!$F$21</f>
        <v>KÜÇÜK KIZLAR</v>
      </c>
      <c r="K190" s="149" t="str">
        <f t="shared" si="10"/>
        <v>Trabzon-TAF-Türkcell Küçükler Festivali (TRABZON GRUBU)</v>
      </c>
      <c r="L190" s="150" t="str">
        <f>'Fırlatma Topu'!J$5</f>
        <v>12 Nisan 2015  - 10.30</v>
      </c>
      <c r="M190" s="150" t="s">
        <v>140</v>
      </c>
    </row>
    <row r="191" spans="1:13" s="142" customFormat="1" ht="26.25" customHeight="1">
      <c r="A191" s="144">
        <v>376</v>
      </c>
      <c r="B191" s="154" t="s">
        <v>134</v>
      </c>
      <c r="C191" s="145" t="e">
        <f>'Fırlatma Topu'!#REF!</f>
        <v>#REF!</v>
      </c>
      <c r="D191" s="149" t="e">
        <f>'Fırlatma Topu'!#REF!</f>
        <v>#REF!</v>
      </c>
      <c r="E191" s="149" t="e">
        <f>'Fırlatma Topu'!#REF!</f>
        <v>#REF!</v>
      </c>
      <c r="F191" s="151" t="e">
        <f>'Fırlatma Topu'!#REF!</f>
        <v>#REF!</v>
      </c>
      <c r="G191" s="152" t="e">
        <f>'Fırlatma Topu'!#REF!</f>
        <v>#REF!</v>
      </c>
      <c r="H191" s="152" t="s">
        <v>128</v>
      </c>
      <c r="I191" s="152" t="str">
        <f>'Fırlatma Topu'!G$5</f>
        <v>80 GR.</v>
      </c>
      <c r="J191" s="146" t="str">
        <f>'YARIŞMA BİLGİLERİ'!$F$21</f>
        <v>KÜÇÜK KIZLAR</v>
      </c>
      <c r="K191" s="149" t="str">
        <f t="shared" si="10"/>
        <v>Trabzon-TAF-Türkcell Küçükler Festivali (TRABZON GRUBU)</v>
      </c>
      <c r="L191" s="150" t="str">
        <f>'Fırlatma Topu'!J$5</f>
        <v>12 Nisan 2015  - 10.30</v>
      </c>
      <c r="M191" s="150" t="s">
        <v>140</v>
      </c>
    </row>
    <row r="192" spans="1:13" s="142" customFormat="1" ht="26.25" customHeight="1">
      <c r="A192" s="144">
        <v>377</v>
      </c>
      <c r="B192" s="154" t="s">
        <v>134</v>
      </c>
      <c r="C192" s="145" t="e">
        <f>'Fırlatma Topu'!#REF!</f>
        <v>#REF!</v>
      </c>
      <c r="D192" s="149" t="e">
        <f>'Fırlatma Topu'!#REF!</f>
        <v>#REF!</v>
      </c>
      <c r="E192" s="149" t="e">
        <f>'Fırlatma Topu'!#REF!</f>
        <v>#REF!</v>
      </c>
      <c r="F192" s="151" t="e">
        <f>'Fırlatma Topu'!#REF!</f>
        <v>#REF!</v>
      </c>
      <c r="G192" s="152" t="e">
        <f>'Fırlatma Topu'!#REF!</f>
        <v>#REF!</v>
      </c>
      <c r="H192" s="152" t="s">
        <v>128</v>
      </c>
      <c r="I192" s="152" t="str">
        <f>'Fırlatma Topu'!G$5</f>
        <v>80 GR.</v>
      </c>
      <c r="J192" s="146" t="str">
        <f>'YARIŞMA BİLGİLERİ'!$F$21</f>
        <v>KÜÇÜK KIZLAR</v>
      </c>
      <c r="K192" s="149" t="str">
        <f t="shared" si="10"/>
        <v>Trabzon-TAF-Türkcell Küçükler Festivali (TRABZON GRUBU)</v>
      </c>
      <c r="L192" s="150" t="str">
        <f>'Fırlatma Topu'!J$5</f>
        <v>12 Nisan 2015  - 10.30</v>
      </c>
      <c r="M192" s="150" t="s">
        <v>140</v>
      </c>
    </row>
    <row r="193" spans="1:13" s="142" customFormat="1" ht="26.25" customHeight="1">
      <c r="A193" s="144">
        <v>378</v>
      </c>
      <c r="B193" s="154" t="s">
        <v>134</v>
      </c>
      <c r="C193" s="145" t="e">
        <f>'Fırlatma Topu'!#REF!</f>
        <v>#REF!</v>
      </c>
      <c r="D193" s="149" t="e">
        <f>'Fırlatma Topu'!#REF!</f>
        <v>#REF!</v>
      </c>
      <c r="E193" s="149" t="e">
        <f>'Fırlatma Topu'!#REF!</f>
        <v>#REF!</v>
      </c>
      <c r="F193" s="151" t="e">
        <f>'Fırlatma Topu'!#REF!</f>
        <v>#REF!</v>
      </c>
      <c r="G193" s="152" t="e">
        <f>'Fırlatma Topu'!#REF!</f>
        <v>#REF!</v>
      </c>
      <c r="H193" s="152" t="s">
        <v>128</v>
      </c>
      <c r="I193" s="152" t="str">
        <f>'Fırlatma Topu'!G$5</f>
        <v>80 GR.</v>
      </c>
      <c r="J193" s="146" t="str">
        <f>'YARIŞMA BİLGİLERİ'!$F$21</f>
        <v>KÜÇÜK KIZLAR</v>
      </c>
      <c r="K193" s="149" t="str">
        <f t="shared" si="10"/>
        <v>Trabzon-TAF-Türkcell Küçükler Festivali (TRABZON GRUBU)</v>
      </c>
      <c r="L193" s="150" t="str">
        <f>'Fırlatma Topu'!J$5</f>
        <v>12 Nisan 2015  - 10.30</v>
      </c>
      <c r="M193" s="150" t="s">
        <v>140</v>
      </c>
    </row>
    <row r="194" spans="1:13" s="142" customFormat="1" ht="26.25" customHeight="1">
      <c r="A194" s="144">
        <v>379</v>
      </c>
      <c r="B194" s="154" t="s">
        <v>134</v>
      </c>
      <c r="C194" s="145" t="e">
        <f>'Fırlatma Topu'!#REF!</f>
        <v>#REF!</v>
      </c>
      <c r="D194" s="149" t="e">
        <f>'Fırlatma Topu'!#REF!</f>
        <v>#REF!</v>
      </c>
      <c r="E194" s="149" t="e">
        <f>'Fırlatma Topu'!#REF!</f>
        <v>#REF!</v>
      </c>
      <c r="F194" s="151" t="e">
        <f>'Fırlatma Topu'!#REF!</f>
        <v>#REF!</v>
      </c>
      <c r="G194" s="152" t="e">
        <f>'Fırlatma Topu'!#REF!</f>
        <v>#REF!</v>
      </c>
      <c r="H194" s="152" t="s">
        <v>128</v>
      </c>
      <c r="I194" s="152" t="str">
        <f>'Fırlatma Topu'!G$5</f>
        <v>80 GR.</v>
      </c>
      <c r="J194" s="146" t="str">
        <f>'YARIŞMA BİLGİLERİ'!$F$21</f>
        <v>KÜÇÜK KIZLAR</v>
      </c>
      <c r="K194" s="149" t="str">
        <f t="shared" si="10"/>
        <v>Trabzon-TAF-Türkcell Küçükler Festivali (TRABZON GRUBU)</v>
      </c>
      <c r="L194" s="150" t="str">
        <f>'Fırlatma Topu'!J$5</f>
        <v>12 Nisan 2015  - 10.30</v>
      </c>
      <c r="M194" s="150" t="s">
        <v>140</v>
      </c>
    </row>
    <row r="195" spans="1:13" s="142" customFormat="1" ht="26.25" customHeight="1">
      <c r="A195" s="144">
        <v>380</v>
      </c>
      <c r="B195" s="154" t="s">
        <v>134</v>
      </c>
      <c r="C195" s="145" t="e">
        <f>'Fırlatma Topu'!#REF!</f>
        <v>#REF!</v>
      </c>
      <c r="D195" s="149" t="e">
        <f>'Fırlatma Topu'!#REF!</f>
        <v>#REF!</v>
      </c>
      <c r="E195" s="149" t="e">
        <f>'Fırlatma Topu'!#REF!</f>
        <v>#REF!</v>
      </c>
      <c r="F195" s="151" t="e">
        <f>'Fırlatma Topu'!#REF!</f>
        <v>#REF!</v>
      </c>
      <c r="G195" s="152" t="e">
        <f>'Fırlatma Topu'!#REF!</f>
        <v>#REF!</v>
      </c>
      <c r="H195" s="152" t="s">
        <v>128</v>
      </c>
      <c r="I195" s="152" t="str">
        <f>'Fırlatma Topu'!G$5</f>
        <v>80 GR.</v>
      </c>
      <c r="J195" s="146" t="str">
        <f>'YARIŞMA BİLGİLERİ'!$F$21</f>
        <v>KÜÇÜK KIZLAR</v>
      </c>
      <c r="K195" s="149" t="str">
        <f t="shared" si="10"/>
        <v>Trabzon-TAF-Türkcell Küçükler Festivali (TRABZON GRUBU)</v>
      </c>
      <c r="L195" s="150" t="str">
        <f>'Fırlatma Topu'!J$5</f>
        <v>12 Nisan 2015  - 10.30</v>
      </c>
      <c r="M195" s="150" t="s">
        <v>140</v>
      </c>
    </row>
    <row r="196" spans="1:13" s="142" customFormat="1" ht="26.25" customHeight="1">
      <c r="A196" s="144">
        <v>381</v>
      </c>
      <c r="B196" s="154" t="s">
        <v>134</v>
      </c>
      <c r="C196" s="145" t="e">
        <f>'Fırlatma Topu'!#REF!</f>
        <v>#REF!</v>
      </c>
      <c r="D196" s="149" t="e">
        <f>'Fırlatma Topu'!#REF!</f>
        <v>#REF!</v>
      </c>
      <c r="E196" s="149" t="e">
        <f>'Fırlatma Topu'!#REF!</f>
        <v>#REF!</v>
      </c>
      <c r="F196" s="151" t="e">
        <f>'Fırlatma Topu'!#REF!</f>
        <v>#REF!</v>
      </c>
      <c r="G196" s="152" t="e">
        <f>'Fırlatma Topu'!#REF!</f>
        <v>#REF!</v>
      </c>
      <c r="H196" s="152" t="s">
        <v>128</v>
      </c>
      <c r="I196" s="152" t="str">
        <f>'Fırlatma Topu'!G$5</f>
        <v>80 GR.</v>
      </c>
      <c r="J196" s="146" t="str">
        <f>'YARIŞMA BİLGİLERİ'!$F$21</f>
        <v>KÜÇÜK KIZLAR</v>
      </c>
      <c r="K196" s="149" t="str">
        <f t="shared" si="10"/>
        <v>Trabzon-TAF-Türkcell Küçükler Festivali (TRABZON GRUBU)</v>
      </c>
      <c r="L196" s="150" t="str">
        <f>'Fırlatma Topu'!J$5</f>
        <v>12 Nisan 2015  - 10.30</v>
      </c>
      <c r="M196" s="150" t="s">
        <v>140</v>
      </c>
    </row>
    <row r="197" spans="1:13" s="142" customFormat="1" ht="26.25" customHeight="1">
      <c r="A197" s="144">
        <v>382</v>
      </c>
      <c r="B197" s="154" t="s">
        <v>134</v>
      </c>
      <c r="C197" s="145" t="e">
        <f>'Fırlatma Topu'!#REF!</f>
        <v>#REF!</v>
      </c>
      <c r="D197" s="149" t="e">
        <f>'Fırlatma Topu'!#REF!</f>
        <v>#REF!</v>
      </c>
      <c r="E197" s="149" t="e">
        <f>'Fırlatma Topu'!#REF!</f>
        <v>#REF!</v>
      </c>
      <c r="F197" s="151" t="e">
        <f>'Fırlatma Topu'!#REF!</f>
        <v>#REF!</v>
      </c>
      <c r="G197" s="152" t="e">
        <f>'Fırlatma Topu'!#REF!</f>
        <v>#REF!</v>
      </c>
      <c r="H197" s="152" t="s">
        <v>128</v>
      </c>
      <c r="I197" s="152" t="str">
        <f>'Fırlatma Topu'!G$5</f>
        <v>80 GR.</v>
      </c>
      <c r="J197" s="146" t="str">
        <f>'YARIŞMA BİLGİLERİ'!$F$21</f>
        <v>KÜÇÜK KIZLAR</v>
      </c>
      <c r="K197" s="149" t="str">
        <f t="shared" si="10"/>
        <v>Trabzon-TAF-Türkcell Küçükler Festivali (TRABZON GRUBU)</v>
      </c>
      <c r="L197" s="150" t="str">
        <f>'Fırlatma Topu'!J$5</f>
        <v>12 Nisan 2015  - 10.30</v>
      </c>
      <c r="M197" s="150" t="s">
        <v>140</v>
      </c>
    </row>
    <row r="198" spans="1:13" s="142" customFormat="1" ht="26.25" customHeight="1">
      <c r="A198" s="144">
        <v>383</v>
      </c>
      <c r="B198" s="154" t="s">
        <v>134</v>
      </c>
      <c r="C198" s="145" t="e">
        <f>'Fırlatma Topu'!#REF!</f>
        <v>#REF!</v>
      </c>
      <c r="D198" s="149" t="e">
        <f>'Fırlatma Topu'!#REF!</f>
        <v>#REF!</v>
      </c>
      <c r="E198" s="149" t="e">
        <f>'Fırlatma Topu'!#REF!</f>
        <v>#REF!</v>
      </c>
      <c r="F198" s="151" t="e">
        <f>'Fırlatma Topu'!#REF!</f>
        <v>#REF!</v>
      </c>
      <c r="G198" s="152" t="e">
        <f>'Fırlatma Topu'!#REF!</f>
        <v>#REF!</v>
      </c>
      <c r="H198" s="152" t="s">
        <v>128</v>
      </c>
      <c r="I198" s="152" t="str">
        <f>'Fırlatma Topu'!G$5</f>
        <v>80 GR.</v>
      </c>
      <c r="J198" s="146" t="str">
        <f>'YARIŞMA BİLGİLERİ'!$F$21</f>
        <v>KÜÇÜK KIZLAR</v>
      </c>
      <c r="K198" s="149" t="str">
        <f t="shared" si="10"/>
        <v>Trabzon-TAF-Türkcell Küçükler Festivali (TRABZON GRUBU)</v>
      </c>
      <c r="L198" s="150" t="str">
        <f>'Fırlatma Topu'!J$5</f>
        <v>12 Nisan 2015  - 10.30</v>
      </c>
      <c r="M198" s="150" t="s">
        <v>140</v>
      </c>
    </row>
    <row r="199" spans="1:13" s="142" customFormat="1" ht="26.25" customHeight="1">
      <c r="A199" s="144">
        <v>384</v>
      </c>
      <c r="B199" s="154" t="s">
        <v>134</v>
      </c>
      <c r="C199" s="145" t="e">
        <f>'Fırlatma Topu'!#REF!</f>
        <v>#REF!</v>
      </c>
      <c r="D199" s="149" t="e">
        <f>'Fırlatma Topu'!#REF!</f>
        <v>#REF!</v>
      </c>
      <c r="E199" s="149" t="e">
        <f>'Fırlatma Topu'!#REF!</f>
        <v>#REF!</v>
      </c>
      <c r="F199" s="151" t="e">
        <f>'Fırlatma Topu'!#REF!</f>
        <v>#REF!</v>
      </c>
      <c r="G199" s="152" t="e">
        <f>'Fırlatma Topu'!#REF!</f>
        <v>#REF!</v>
      </c>
      <c r="H199" s="152" t="s">
        <v>128</v>
      </c>
      <c r="I199" s="152" t="str">
        <f>'Fırlatma Topu'!G$5</f>
        <v>80 GR.</v>
      </c>
      <c r="J199" s="146" t="str">
        <f>'YARIŞMA BİLGİLERİ'!$F$21</f>
        <v>KÜÇÜK KIZLAR</v>
      </c>
      <c r="K199" s="149" t="str">
        <f t="shared" si="10"/>
        <v>Trabzon-TAF-Türkcell Küçükler Festivali (TRABZON GRUBU)</v>
      </c>
      <c r="L199" s="150" t="str">
        <f>'Fırlatma Topu'!J$5</f>
        <v>12 Nisan 2015  - 10.30</v>
      </c>
      <c r="M199" s="150" t="s">
        <v>140</v>
      </c>
    </row>
    <row r="200" spans="1:13" s="142" customFormat="1" ht="26.25" customHeight="1">
      <c r="A200" s="144">
        <v>385</v>
      </c>
      <c r="B200" s="154" t="s">
        <v>134</v>
      </c>
      <c r="C200" s="145" t="e">
        <f>'Fırlatma Topu'!#REF!</f>
        <v>#REF!</v>
      </c>
      <c r="D200" s="149" t="e">
        <f>'Fırlatma Topu'!#REF!</f>
        <v>#REF!</v>
      </c>
      <c r="E200" s="149" t="e">
        <f>'Fırlatma Topu'!#REF!</f>
        <v>#REF!</v>
      </c>
      <c r="F200" s="151" t="e">
        <f>'Fırlatma Topu'!#REF!</f>
        <v>#REF!</v>
      </c>
      <c r="G200" s="152" t="e">
        <f>'Fırlatma Topu'!#REF!</f>
        <v>#REF!</v>
      </c>
      <c r="H200" s="152" t="s">
        <v>128</v>
      </c>
      <c r="I200" s="152" t="str">
        <f>'Fırlatma Topu'!G$5</f>
        <v>80 GR.</v>
      </c>
      <c r="J200" s="146" t="str">
        <f>'YARIŞMA BİLGİLERİ'!$F$21</f>
        <v>KÜÇÜK KIZLAR</v>
      </c>
      <c r="K200" s="149" t="str">
        <f t="shared" si="10"/>
        <v>Trabzon-TAF-Türkcell Küçükler Festivali (TRABZON GRUBU)</v>
      </c>
      <c r="L200" s="150" t="str">
        <f>'Fırlatma Topu'!J$5</f>
        <v>12 Nisan 2015  - 10.30</v>
      </c>
      <c r="M200" s="150" t="s">
        <v>140</v>
      </c>
    </row>
    <row r="201" spans="1:13" s="142" customFormat="1" ht="26.25" customHeight="1">
      <c r="A201" s="144">
        <v>451</v>
      </c>
      <c r="B201" s="154" t="s">
        <v>122</v>
      </c>
      <c r="C201" s="145" t="str">
        <f>'5x80m.1-2'!C9</f>
        <v>10,07,2002      08.04.2002  01.01.2003  14.12.2002  02.03.2003</v>
      </c>
      <c r="D201" s="149" t="str">
        <f>'5x80m.1-2'!D9</f>
        <v>ZEHRA EŞSİZ                    BERRİN TEKİNALP              SELDA EŞSİZ                           ASLI KIZILKAYA                   BERFİN UYGAR</v>
      </c>
      <c r="E201" s="149" t="str">
        <f>'5x80m.1-2'!E9</f>
        <v>AĞRI GENÇLİK SPOR KULÜBÜ </v>
      </c>
      <c r="F201" s="186">
        <f>'5x80m.1-2'!F9</f>
        <v>10037</v>
      </c>
      <c r="G201" s="152">
        <f>'5x80m.1-2'!A9</f>
        <v>1</v>
      </c>
      <c r="H201" s="152" t="s">
        <v>122</v>
      </c>
      <c r="I201" s="152"/>
      <c r="J201" s="146" t="str">
        <f>'YARIŞMA BİLGİLERİ'!$F$21</f>
        <v>KÜÇÜK KIZLAR</v>
      </c>
      <c r="K201" s="149" t="str">
        <f aca="true" t="shared" si="11" ref="K201:K264">CONCATENATE(K$1,"-",A$1)</f>
        <v>Trabzon-TAF-Türkcell Küçükler Festivali (TRABZON GRUBU)</v>
      </c>
      <c r="L201" s="150" t="str">
        <f>'5x80m.1-2'!N$5</f>
        <v>12 Nisan 2015  - 13.15</v>
      </c>
      <c r="M201" s="150" t="s">
        <v>140</v>
      </c>
    </row>
    <row r="202" spans="1:13" s="142" customFormat="1" ht="26.25" customHeight="1">
      <c r="A202" s="144">
        <v>452</v>
      </c>
      <c r="B202" s="154" t="s">
        <v>122</v>
      </c>
      <c r="C202" s="145" t="str">
        <f>'5x80m.1-2'!C10</f>
        <v>17,04,2002        27,03,2003       16,05,2002       12,08,2002         15,12,2002</v>
      </c>
      <c r="D202" s="149" t="str">
        <f>'5x80m.1-2'!D10</f>
        <v>MERYEM YILMAZ               MİHRİBAN TURAN                     SONGÜL DÜNDAR               ARZU KIRDAR                                KEZİBAN SÖYLEMEZ                                    </v>
      </c>
      <c r="E202" s="149" t="str">
        <f>'5x80m.1-2'!E10</f>
        <v>MUŞ GENÇLİK HİZMETLERİ SPOR KLB (B )</v>
      </c>
      <c r="F202" s="186">
        <f>'5x80m.1-2'!F10</f>
        <v>10127</v>
      </c>
      <c r="G202" s="152">
        <f>'5x80m.1-2'!A10</f>
        <v>2</v>
      </c>
      <c r="H202" s="152" t="s">
        <v>122</v>
      </c>
      <c r="I202" s="152"/>
      <c r="J202" s="146" t="str">
        <f>'YARIŞMA BİLGİLERİ'!$F$21</f>
        <v>KÜÇÜK KIZLAR</v>
      </c>
      <c r="K202" s="149" t="str">
        <f t="shared" si="11"/>
        <v>Trabzon-TAF-Türkcell Küçükler Festivali (TRABZON GRUBU)</v>
      </c>
      <c r="L202" s="150" t="str">
        <f>'5x80m.1-2'!N$5</f>
        <v>12 Nisan 2015  - 13.15</v>
      </c>
      <c r="M202" s="150" t="s">
        <v>140</v>
      </c>
    </row>
    <row r="203" spans="1:13" s="142" customFormat="1" ht="26.25" customHeight="1">
      <c r="A203" s="144">
        <v>453</v>
      </c>
      <c r="B203" s="154" t="s">
        <v>122</v>
      </c>
      <c r="C203" s="145" t="str">
        <f>'5x80m.1-2'!C11</f>
        <v>12,01,2002     01.01.2002   25.08.2002   01,08,2002     25,06,2002</v>
      </c>
      <c r="D203" s="149" t="str">
        <f>'5x80m.1-2'!D11</f>
        <v>CEREN  AKDEMİR            KEBİRE NUR ARSLAN    SÜMEYRA BETÜL BOĞOÇLU         ZÜLHA ARMUTCU         RÜMEYSA KIRIMLI                                                                  RÜMEYSA KIRIMLI                    </v>
      </c>
      <c r="E203" s="149" t="str">
        <f>'5x80m.1-2'!E11</f>
        <v>TRABZON KARAYOLLARI SPOR KULÜBÜ (B)</v>
      </c>
      <c r="F203" s="186">
        <f>'5x80m.1-2'!F11</f>
        <v>10172</v>
      </c>
      <c r="G203" s="152">
        <f>'5x80m.1-2'!A11</f>
        <v>3</v>
      </c>
      <c r="H203" s="152" t="s">
        <v>122</v>
      </c>
      <c r="I203" s="152"/>
      <c r="J203" s="146" t="str">
        <f>'YARIŞMA BİLGİLERİ'!$F$21</f>
        <v>KÜÇÜK KIZLAR</v>
      </c>
      <c r="K203" s="149" t="str">
        <f t="shared" si="11"/>
        <v>Trabzon-TAF-Türkcell Küçükler Festivali (TRABZON GRUBU)</v>
      </c>
      <c r="L203" s="150" t="str">
        <f>'5x80m.1-2'!N$5</f>
        <v>12 Nisan 2015  - 13.15</v>
      </c>
      <c r="M203" s="150" t="s">
        <v>140</v>
      </c>
    </row>
    <row r="204" spans="1:13" s="142" customFormat="1" ht="26.25" customHeight="1">
      <c r="A204" s="144">
        <v>454</v>
      </c>
      <c r="B204" s="154" t="s">
        <v>122</v>
      </c>
      <c r="C204" s="145" t="str">
        <f>'5x80m.1-2'!C12</f>
        <v>25.10.2002     02,01,2002          24.03.2002          08.08.2003              10.04.2003       </v>
      </c>
      <c r="D204" s="149" t="str">
        <f>'5x80m.1-2'!D12</f>
        <v>SELENAY BÜLBÜL             AYŞENUR SARAÇ                 SEDEF  ŞENTÜRK                ZUHAL BİRİNCİ                 SELİNAY CEVHER                                                                                        </v>
      </c>
      <c r="E204" s="149" t="str">
        <f>'5x80m.1-2'!E12</f>
        <v>TRABZON KARAYOLLARI SPOR KULÜBÜ(A)</v>
      </c>
      <c r="F204" s="186">
        <f>'5x80m.1-2'!F12</f>
        <v>10277</v>
      </c>
      <c r="G204" s="152">
        <f>'5x80m.1-2'!A12</f>
        <v>4</v>
      </c>
      <c r="H204" s="152" t="s">
        <v>122</v>
      </c>
      <c r="I204" s="152"/>
      <c r="J204" s="146" t="str">
        <f>'YARIŞMA BİLGİLERİ'!$F$21</f>
        <v>KÜÇÜK KIZLAR</v>
      </c>
      <c r="K204" s="149" t="str">
        <f t="shared" si="11"/>
        <v>Trabzon-TAF-Türkcell Küçükler Festivali (TRABZON GRUBU)</v>
      </c>
      <c r="L204" s="150" t="str">
        <f>'5x80m.1-2'!N$5</f>
        <v>12 Nisan 2015  - 13.15</v>
      </c>
      <c r="M204" s="150" t="s">
        <v>140</v>
      </c>
    </row>
    <row r="205" spans="1:13" s="142" customFormat="1" ht="26.25" customHeight="1">
      <c r="A205" s="144">
        <v>455</v>
      </c>
      <c r="B205" s="154" t="s">
        <v>122</v>
      </c>
      <c r="C205" s="145" t="str">
        <f>'5x80m.1-2'!C13</f>
        <v>13,09,2002                 06,06,.2002               09,09,2002        19,03,2002           04,11,2002</v>
      </c>
      <c r="D205" s="149" t="str">
        <f>'5x80m.1-2'!D13</f>
        <v>BÜŞRA  ALTINBAŞ                          AYŞENUR GÜNEYSU     ALEYNA KUL                NAZLICAN GÜL                        DAMLA DURAK                                              </v>
      </c>
      <c r="E205" s="149" t="str">
        <f>'5x80m.1-2'!E13</f>
        <v>TRABZON KARAYOLLARI SPOR KULÜBÜ (C)</v>
      </c>
      <c r="F205" s="186">
        <f>'5x80m.1-2'!F13</f>
        <v>10293</v>
      </c>
      <c r="G205" s="152">
        <f>'5x80m.1-2'!A13</f>
        <v>5</v>
      </c>
      <c r="H205" s="152" t="s">
        <v>122</v>
      </c>
      <c r="I205" s="152"/>
      <c r="J205" s="146" t="str">
        <f>'YARIŞMA BİLGİLERİ'!$F$21</f>
        <v>KÜÇÜK KIZLAR</v>
      </c>
      <c r="K205" s="149" t="str">
        <f t="shared" si="11"/>
        <v>Trabzon-TAF-Türkcell Küçükler Festivali (TRABZON GRUBU)</v>
      </c>
      <c r="L205" s="150" t="str">
        <f>'5x80m.1-2'!N$5</f>
        <v>12 Nisan 2015  - 13.15</v>
      </c>
      <c r="M205" s="150" t="s">
        <v>140</v>
      </c>
    </row>
    <row r="206" spans="1:13" s="142" customFormat="1" ht="26.25" customHeight="1">
      <c r="A206" s="144">
        <v>456</v>
      </c>
      <c r="B206" s="154" t="s">
        <v>122</v>
      </c>
      <c r="C206" s="145" t="str">
        <f>'5x80m.1-2'!C14</f>
        <v>14.03.2002  26.10.2002  10.05.2002            02.07.2003  17.10.2002</v>
      </c>
      <c r="D206" s="149" t="str">
        <f>'5x80m.1-2'!D14</f>
        <v>SİNEM KERENÇİLER                          ELANUR TAŞ                          ZERDA ERDAĞI                                  İVA BUĞANLI                                           HANDAN KESEN</v>
      </c>
      <c r="E206" s="149" t="str">
        <f>'5x80m.1-2'!E14</f>
        <v>KARS GENÇLİK KULÜBÜ</v>
      </c>
      <c r="F206" s="186">
        <f>'5x80m.1-2'!F14</f>
        <v>10581</v>
      </c>
      <c r="G206" s="152">
        <f>'5x80m.1-2'!A14</f>
        <v>6</v>
      </c>
      <c r="H206" s="152" t="s">
        <v>122</v>
      </c>
      <c r="I206" s="152"/>
      <c r="J206" s="146" t="str">
        <f>'YARIŞMA BİLGİLERİ'!$F$21</f>
        <v>KÜÇÜK KIZLAR</v>
      </c>
      <c r="K206" s="149" t="str">
        <f t="shared" si="11"/>
        <v>Trabzon-TAF-Türkcell Küçükler Festivali (TRABZON GRUBU)</v>
      </c>
      <c r="L206" s="150" t="str">
        <f>'5x80m.1-2'!N$5</f>
        <v>12 Nisan 2015  - 13.15</v>
      </c>
      <c r="M206" s="150" t="s">
        <v>140</v>
      </c>
    </row>
    <row r="207" spans="1:13" s="142" customFormat="1" ht="26.25" customHeight="1">
      <c r="A207" s="144">
        <v>457</v>
      </c>
      <c r="B207" s="154" t="s">
        <v>122</v>
      </c>
      <c r="C207" s="145" t="str">
        <f>'5x80m.1-2'!C15</f>
        <v>24,08,2002   23,09,2002   29,08,2002   13,05,2002   05,10,2002</v>
      </c>
      <c r="D207" s="149" t="str">
        <f>'5x80m.1-2'!D15</f>
        <v>SUE ÇİL                                          FEYZANUR KAN                    SILA KANBER                 MERVE TEZCAN                 AYŞEGÜL SEYİS</v>
      </c>
      <c r="E207" s="149" t="str">
        <f>'5x80m.1-2'!E15</f>
        <v>TRABZON DARICA ORTAOKULU</v>
      </c>
      <c r="F207" s="186">
        <f>'5x80m.1-2'!F15</f>
        <v>10605</v>
      </c>
      <c r="G207" s="152">
        <f>'5x80m.1-2'!A15</f>
        <v>7</v>
      </c>
      <c r="H207" s="152" t="s">
        <v>122</v>
      </c>
      <c r="I207" s="152"/>
      <c r="J207" s="146" t="str">
        <f>'YARIŞMA BİLGİLERİ'!$F$21</f>
        <v>KÜÇÜK KIZLAR</v>
      </c>
      <c r="K207" s="149" t="str">
        <f t="shared" si="11"/>
        <v>Trabzon-TAF-Türkcell Küçükler Festivali (TRABZON GRUBU)</v>
      </c>
      <c r="L207" s="150" t="str">
        <f>'5x80m.1-2'!N$5</f>
        <v>12 Nisan 2015  - 13.15</v>
      </c>
      <c r="M207" s="150" t="s">
        <v>140</v>
      </c>
    </row>
    <row r="208" spans="1:13" s="142" customFormat="1" ht="26.25" customHeight="1">
      <c r="A208" s="144">
        <v>458</v>
      </c>
      <c r="B208" s="154" t="s">
        <v>122</v>
      </c>
      <c r="C208" s="145" t="str">
        <f>'5x80m.1-2'!C16</f>
        <v>05.02.2003   17.03.2003   01.01.2003    14.10.2002     05.04.2002</v>
      </c>
      <c r="D208" s="149" t="str">
        <f>'5x80m.1-2'!D16</f>
        <v>ARZU KÜÇÜKASLAN                  SAMİRA YILMAZ                     TUANA SİVRİKAYA                   SEÇİL  AKKOL                           ASLI GÖNÜ LDEĞERMENCİ                             </v>
      </c>
      <c r="E208" s="149" t="str">
        <f>'5x80m.1-2'!E16</f>
        <v>AKÇAABAT MEVLÜT SELAMİ YARDIM O.O</v>
      </c>
      <c r="F208" s="186">
        <f>'5x80m.1-2'!F16</f>
        <v>10753</v>
      </c>
      <c r="G208" s="152">
        <f>'5x80m.1-2'!A16</f>
        <v>8</v>
      </c>
      <c r="H208" s="152" t="s">
        <v>122</v>
      </c>
      <c r="I208" s="152"/>
      <c r="J208" s="146" t="str">
        <f>'YARIŞMA BİLGİLERİ'!$F$21</f>
        <v>KÜÇÜK KIZLAR</v>
      </c>
      <c r="K208" s="149" t="str">
        <f t="shared" si="11"/>
        <v>Trabzon-TAF-Türkcell Küçükler Festivali (TRABZON GRUBU)</v>
      </c>
      <c r="L208" s="150" t="str">
        <f>'5x80m.1-2'!N$5</f>
        <v>12 Nisan 2015  - 13.15</v>
      </c>
      <c r="M208" s="150" t="s">
        <v>140</v>
      </c>
    </row>
    <row r="209" spans="1:13" s="142" customFormat="1" ht="26.25" customHeight="1">
      <c r="A209" s="144">
        <v>459</v>
      </c>
      <c r="B209" s="154" t="s">
        <v>122</v>
      </c>
      <c r="C209" s="145" t="str">
        <f>'5x80m.1-2'!C17</f>
        <v>09,06,2002  27,06,2003   19,02,2002   19,01,2003    25,11,2003</v>
      </c>
      <c r="D209" s="149" t="str">
        <f>'5x80m.1-2'!D17</f>
        <v>Nisanur KALYONCU              Edanur ŞENGÜL                           Aleyna KURKUT                              Sude SAK                                   Ecren BULUT</v>
      </c>
      <c r="E209" s="149" t="str">
        <f>'5x80m.1-2'!E17</f>
        <v>TRABZON KARŞIYAKASPOR</v>
      </c>
      <c r="F209" s="186">
        <f>'5x80m.1-2'!F17</f>
        <v>10854</v>
      </c>
      <c r="G209" s="152">
        <f>'5x80m.1-2'!A17</f>
        <v>9</v>
      </c>
      <c r="H209" s="152" t="s">
        <v>122</v>
      </c>
      <c r="I209" s="152"/>
      <c r="J209" s="146" t="str">
        <f>'YARIŞMA BİLGİLERİ'!$F$21</f>
        <v>KÜÇÜK KIZLAR</v>
      </c>
      <c r="K209" s="149" t="str">
        <f t="shared" si="11"/>
        <v>Trabzon-TAF-Türkcell Küçükler Festivali (TRABZON GRUBU)</v>
      </c>
      <c r="L209" s="150" t="str">
        <f>'5x80m.1-2'!N$5</f>
        <v>12 Nisan 2015  - 13.15</v>
      </c>
      <c r="M209" s="150" t="s">
        <v>140</v>
      </c>
    </row>
    <row r="210" spans="1:13" s="142" customFormat="1" ht="26.25" customHeight="1">
      <c r="A210" s="144">
        <v>460</v>
      </c>
      <c r="B210" s="154" t="s">
        <v>122</v>
      </c>
      <c r="C210" s="145" t="str">
        <f>'5x80m.1-2'!C18</f>
        <v>10,10,2002       29,08,2003     07,12,2002    09,04,2003    13,05,2003</v>
      </c>
      <c r="D210" s="149" t="str">
        <f>'5x80m.1-2'!D18</f>
        <v>DERYA KILINÇ                MISRA KORKMAZ                 MERCAN GÜNEŞ               BAHAR ÖZÇELİK                              KADER KIZILKAYA                                                       </v>
      </c>
      <c r="E210" s="149" t="str">
        <f>'5x80m.1-2'!E18</f>
        <v>MUŞ GENÇLİK HİZMETLERİ SPOR KLB (A )</v>
      </c>
      <c r="F210" s="186">
        <f>'5x80m.1-2'!F18</f>
        <v>10901</v>
      </c>
      <c r="G210" s="152">
        <f>'5x80m.1-2'!A18</f>
        <v>10</v>
      </c>
      <c r="H210" s="152" t="s">
        <v>122</v>
      </c>
      <c r="I210" s="152"/>
      <c r="J210" s="146" t="str">
        <f>'YARIŞMA BİLGİLERİ'!$F$21</f>
        <v>KÜÇÜK KIZLAR</v>
      </c>
      <c r="K210" s="149" t="str">
        <f t="shared" si="11"/>
        <v>Trabzon-TAF-Türkcell Küçükler Festivali (TRABZON GRUBU)</v>
      </c>
      <c r="L210" s="150" t="str">
        <f>'5x80m.1-2'!N$5</f>
        <v>12 Nisan 2015  - 13.15</v>
      </c>
      <c r="M210" s="150" t="s">
        <v>140</v>
      </c>
    </row>
    <row r="211" spans="1:13" s="142" customFormat="1" ht="26.25" customHeight="1">
      <c r="A211" s="144">
        <v>461</v>
      </c>
      <c r="B211" s="154" t="s">
        <v>122</v>
      </c>
      <c r="C211" s="145" t="str">
        <f>'5x80m.1-2'!C19</f>
        <v>01,02,2003   8.07.2002  10.08.2002   15.03.2003  21.01.2003</v>
      </c>
      <c r="D211" s="149" t="str">
        <f>'5x80m.1-2'!D19</f>
        <v>ESRA YILMAZ                             Pınar ÇAPAN                          Cemile KOÇ                         Asuman ALTUNDAL                  Meltem GÜRBÜZ</v>
      </c>
      <c r="E211" s="149" t="str">
        <f>'5x80m.1-2'!E19</f>
        <v>ARDAHAN GENÇLİK SPOR KULÜBÜ</v>
      </c>
      <c r="F211" s="186">
        <f>'5x80m.1-2'!F19</f>
        <v>11060</v>
      </c>
      <c r="G211" s="152">
        <f>'5x80m.1-2'!A19</f>
        <v>11</v>
      </c>
      <c r="H211" s="152" t="s">
        <v>122</v>
      </c>
      <c r="I211" s="152"/>
      <c r="J211" s="146" t="str">
        <f>'YARIŞMA BİLGİLERİ'!$F$21</f>
        <v>KÜÇÜK KIZLAR</v>
      </c>
      <c r="K211" s="149" t="str">
        <f t="shared" si="11"/>
        <v>Trabzon-TAF-Türkcell Küçükler Festivali (TRABZON GRUBU)</v>
      </c>
      <c r="L211" s="150" t="str">
        <f>'5x80m.1-2'!N$5</f>
        <v>12 Nisan 2015  - 13.15</v>
      </c>
      <c r="M211" s="150" t="s">
        <v>140</v>
      </c>
    </row>
    <row r="212" spans="1:13" s="142" customFormat="1" ht="26.25" customHeight="1">
      <c r="A212" s="144">
        <v>462</v>
      </c>
      <c r="B212" s="154" t="s">
        <v>122</v>
      </c>
      <c r="C212" s="145">
        <f>'5x80m.1-2'!C20</f>
        <v>0</v>
      </c>
      <c r="D212" s="149">
        <f>'5x80m.1-2'!D20</f>
        <v>0</v>
      </c>
      <c r="E212" s="149">
        <f>'5x80m.1-2'!E20</f>
        <v>0</v>
      </c>
      <c r="F212" s="186">
        <f>'5x80m.1-2'!F20</f>
        <v>0</v>
      </c>
      <c r="G212" s="152">
        <f>'5x80m.1-2'!A20</f>
        <v>0</v>
      </c>
      <c r="H212" s="152" t="s">
        <v>122</v>
      </c>
      <c r="I212" s="152"/>
      <c r="J212" s="146" t="str">
        <f>'YARIŞMA BİLGİLERİ'!$F$21</f>
        <v>KÜÇÜK KIZLAR</v>
      </c>
      <c r="K212" s="149" t="str">
        <f t="shared" si="11"/>
        <v>Trabzon-TAF-Türkcell Küçükler Festivali (TRABZON GRUBU)</v>
      </c>
      <c r="L212" s="150" t="str">
        <f>'5x80m.1-2'!N$5</f>
        <v>12 Nisan 2015  - 13.15</v>
      </c>
      <c r="M212" s="150" t="s">
        <v>140</v>
      </c>
    </row>
    <row r="213" spans="1:13" s="142" customFormat="1" ht="26.25" customHeight="1">
      <c r="A213" s="144">
        <v>463</v>
      </c>
      <c r="B213" s="154" t="s">
        <v>122</v>
      </c>
      <c r="C213" s="145">
        <f>'5x80m.1-2'!C21</f>
        <v>0</v>
      </c>
      <c r="D213" s="149">
        <f>'5x80m.1-2'!D21</f>
        <v>0</v>
      </c>
      <c r="E213" s="149">
        <f>'5x80m.1-2'!E21</f>
        <v>0</v>
      </c>
      <c r="F213" s="186">
        <f>'5x80m.1-2'!F21</f>
        <v>0</v>
      </c>
      <c r="G213" s="152">
        <f>'5x80m.1-2'!A21</f>
        <v>0</v>
      </c>
      <c r="H213" s="152" t="s">
        <v>122</v>
      </c>
      <c r="I213" s="152"/>
      <c r="J213" s="146" t="str">
        <f>'YARIŞMA BİLGİLERİ'!$F$21</f>
        <v>KÜÇÜK KIZLAR</v>
      </c>
      <c r="K213" s="149" t="str">
        <f t="shared" si="11"/>
        <v>Trabzon-TAF-Türkcell Küçükler Festivali (TRABZON GRUBU)</v>
      </c>
      <c r="L213" s="150" t="str">
        <f>'5x80m.1-2'!N$5</f>
        <v>12 Nisan 2015  - 13.15</v>
      </c>
      <c r="M213" s="150" t="s">
        <v>140</v>
      </c>
    </row>
    <row r="214" spans="1:13" s="142" customFormat="1" ht="26.25" customHeight="1">
      <c r="A214" s="144">
        <v>464</v>
      </c>
      <c r="B214" s="154" t="s">
        <v>122</v>
      </c>
      <c r="C214" s="145">
        <f>'5x80m.1-2'!C22</f>
        <v>0</v>
      </c>
      <c r="D214" s="149">
        <f>'5x80m.1-2'!D22</f>
        <v>0</v>
      </c>
      <c r="E214" s="149">
        <f>'5x80m.1-2'!E22</f>
        <v>0</v>
      </c>
      <c r="F214" s="186">
        <f>'5x80m.1-2'!F22</f>
        <v>0</v>
      </c>
      <c r="G214" s="152">
        <f>'5x80m.1-2'!A22</f>
        <v>0</v>
      </c>
      <c r="H214" s="152" t="s">
        <v>122</v>
      </c>
      <c r="I214" s="152"/>
      <c r="J214" s="146" t="str">
        <f>'YARIŞMA BİLGİLERİ'!$F$21</f>
        <v>KÜÇÜK KIZLAR</v>
      </c>
      <c r="K214" s="149" t="str">
        <f t="shared" si="11"/>
        <v>Trabzon-TAF-Türkcell Küçükler Festivali (TRABZON GRUBU)</v>
      </c>
      <c r="L214" s="150" t="str">
        <f>'5x80m.1-2'!N$5</f>
        <v>12 Nisan 2015  - 13.15</v>
      </c>
      <c r="M214" s="150" t="s">
        <v>140</v>
      </c>
    </row>
    <row r="215" spans="1:13" s="142" customFormat="1" ht="26.25" customHeight="1">
      <c r="A215" s="144">
        <v>465</v>
      </c>
      <c r="B215" s="154" t="s">
        <v>122</v>
      </c>
      <c r="C215" s="145">
        <f>'5x80m.1-2'!C23</f>
        <v>0</v>
      </c>
      <c r="D215" s="149">
        <f>'5x80m.1-2'!D23</f>
        <v>0</v>
      </c>
      <c r="E215" s="149">
        <f>'5x80m.1-2'!E23</f>
        <v>0</v>
      </c>
      <c r="F215" s="186">
        <f>'5x80m.1-2'!F23</f>
        <v>0</v>
      </c>
      <c r="G215" s="152">
        <f>'5x80m.1-2'!A23</f>
        <v>0</v>
      </c>
      <c r="H215" s="152" t="s">
        <v>122</v>
      </c>
      <c r="I215" s="152"/>
      <c r="J215" s="146" t="str">
        <f>'YARIŞMA BİLGİLERİ'!$F$21</f>
        <v>KÜÇÜK KIZLAR</v>
      </c>
      <c r="K215" s="149" t="str">
        <f t="shared" si="11"/>
        <v>Trabzon-TAF-Türkcell Küçükler Festivali (TRABZON GRUBU)</v>
      </c>
      <c r="L215" s="150" t="str">
        <f>'5x80m.1-2'!N$5</f>
        <v>12 Nisan 2015  - 13.15</v>
      </c>
      <c r="M215" s="150" t="s">
        <v>140</v>
      </c>
    </row>
    <row r="216" spans="1:13" s="142" customFormat="1" ht="26.25" customHeight="1">
      <c r="A216" s="144">
        <v>466</v>
      </c>
      <c r="B216" s="154" t="s">
        <v>122</v>
      </c>
      <c r="C216" s="145">
        <f>'5x80m.1-2'!C24</f>
        <v>0</v>
      </c>
      <c r="D216" s="149">
        <f>'5x80m.1-2'!D24</f>
        <v>0</v>
      </c>
      <c r="E216" s="149">
        <f>'5x80m.1-2'!E24</f>
        <v>0</v>
      </c>
      <c r="F216" s="186">
        <f>'5x80m.1-2'!F24</f>
        <v>0</v>
      </c>
      <c r="G216" s="152">
        <f>'5x80m.1-2'!A24</f>
        <v>0</v>
      </c>
      <c r="H216" s="152" t="s">
        <v>122</v>
      </c>
      <c r="I216" s="152"/>
      <c r="J216" s="146" t="str">
        <f>'YARIŞMA BİLGİLERİ'!$F$21</f>
        <v>KÜÇÜK KIZLAR</v>
      </c>
      <c r="K216" s="149" t="str">
        <f t="shared" si="11"/>
        <v>Trabzon-TAF-Türkcell Küçükler Festivali (TRABZON GRUBU)</v>
      </c>
      <c r="L216" s="150" t="str">
        <f>'5x80m.1-2'!N$5</f>
        <v>12 Nisan 2015  - 13.15</v>
      </c>
      <c r="M216" s="150" t="s">
        <v>140</v>
      </c>
    </row>
    <row r="217" spans="1:13" s="142" customFormat="1" ht="26.25" customHeight="1">
      <c r="A217" s="144">
        <v>467</v>
      </c>
      <c r="B217" s="154" t="s">
        <v>122</v>
      </c>
      <c r="C217" s="145">
        <f>'5x80m.1-2'!C25</f>
        <v>0</v>
      </c>
      <c r="D217" s="149">
        <f>'5x80m.1-2'!D25</f>
        <v>0</v>
      </c>
      <c r="E217" s="149">
        <f>'5x80m.1-2'!E25</f>
        <v>0</v>
      </c>
      <c r="F217" s="186">
        <f>'5x80m.1-2'!F25</f>
        <v>0</v>
      </c>
      <c r="G217" s="152">
        <f>'5x80m.1-2'!A25</f>
        <v>0</v>
      </c>
      <c r="H217" s="152" t="s">
        <v>122</v>
      </c>
      <c r="I217" s="152"/>
      <c r="J217" s="146" t="str">
        <f>'YARIŞMA BİLGİLERİ'!$F$21</f>
        <v>KÜÇÜK KIZLAR</v>
      </c>
      <c r="K217" s="149" t="str">
        <f t="shared" si="11"/>
        <v>Trabzon-TAF-Türkcell Küçükler Festivali (TRABZON GRUBU)</v>
      </c>
      <c r="L217" s="150" t="str">
        <f>'5x80m.1-2'!N$5</f>
        <v>12 Nisan 2015  - 13.15</v>
      </c>
      <c r="M217" s="150" t="s">
        <v>140</v>
      </c>
    </row>
    <row r="218" spans="1:13" s="142" customFormat="1" ht="26.25" customHeight="1">
      <c r="A218" s="144">
        <v>468</v>
      </c>
      <c r="B218" s="154" t="s">
        <v>122</v>
      </c>
      <c r="C218" s="145">
        <f>'5x80m.1-2'!C26</f>
        <v>0</v>
      </c>
      <c r="D218" s="149">
        <f>'5x80m.1-2'!D26</f>
        <v>0</v>
      </c>
      <c r="E218" s="149">
        <f>'5x80m.1-2'!E26</f>
        <v>0</v>
      </c>
      <c r="F218" s="186">
        <f>'5x80m.1-2'!F26</f>
        <v>0</v>
      </c>
      <c r="G218" s="152">
        <f>'5x80m.1-2'!A26</f>
        <v>0</v>
      </c>
      <c r="H218" s="152" t="s">
        <v>122</v>
      </c>
      <c r="I218" s="152"/>
      <c r="J218" s="146" t="str">
        <f>'YARIŞMA BİLGİLERİ'!$F$21</f>
        <v>KÜÇÜK KIZLAR</v>
      </c>
      <c r="K218" s="149" t="str">
        <f t="shared" si="11"/>
        <v>Trabzon-TAF-Türkcell Küçükler Festivali (TRABZON GRUBU)</v>
      </c>
      <c r="L218" s="150" t="str">
        <f>'5x80m.1-2'!N$5</f>
        <v>12 Nisan 2015  - 13.15</v>
      </c>
      <c r="M218" s="150" t="s">
        <v>140</v>
      </c>
    </row>
    <row r="219" spans="1:13" s="219" customFormat="1" ht="26.25" customHeight="1">
      <c r="A219" s="144">
        <v>469</v>
      </c>
      <c r="B219" s="220" t="s">
        <v>133</v>
      </c>
      <c r="C219" s="222" t="e">
        <f>#REF!</f>
        <v>#REF!</v>
      </c>
      <c r="D219" s="224" t="e">
        <f>#REF!</f>
        <v>#REF!</v>
      </c>
      <c r="E219" s="224" t="e">
        <f>#REF!</f>
        <v>#REF!</v>
      </c>
      <c r="F219" s="225" t="e">
        <f>#REF!</f>
        <v>#REF!</v>
      </c>
      <c r="G219" s="223" t="e">
        <f>#REF!</f>
        <v>#REF!</v>
      </c>
      <c r="H219" s="152" t="s">
        <v>127</v>
      </c>
      <c r="I219" s="217"/>
      <c r="J219" s="146" t="str">
        <f>'YARIŞMA BİLGİLERİ'!$F$21</f>
        <v>KÜÇÜK KIZLAR</v>
      </c>
      <c r="K219" s="218" t="str">
        <f t="shared" si="11"/>
        <v>Trabzon-TAF-Türkcell Küçükler Festivali (TRABZON GRUBU)</v>
      </c>
      <c r="L219" s="150" t="e">
        <f>#REF!</f>
        <v>#REF!</v>
      </c>
      <c r="M219" s="150" t="s">
        <v>140</v>
      </c>
    </row>
    <row r="220" spans="1:13" s="219" customFormat="1" ht="26.25" customHeight="1">
      <c r="A220" s="144">
        <v>470</v>
      </c>
      <c r="B220" s="220" t="s">
        <v>133</v>
      </c>
      <c r="C220" s="222" t="e">
        <f>#REF!</f>
        <v>#REF!</v>
      </c>
      <c r="D220" s="224" t="e">
        <f>#REF!</f>
        <v>#REF!</v>
      </c>
      <c r="E220" s="224" t="e">
        <f>#REF!</f>
        <v>#REF!</v>
      </c>
      <c r="F220" s="225" t="e">
        <f>#REF!</f>
        <v>#REF!</v>
      </c>
      <c r="G220" s="223" t="e">
        <f>#REF!</f>
        <v>#REF!</v>
      </c>
      <c r="H220" s="152" t="s">
        <v>127</v>
      </c>
      <c r="I220" s="217"/>
      <c r="J220" s="146" t="str">
        <f>'YARIŞMA BİLGİLERİ'!$F$21</f>
        <v>KÜÇÜK KIZLAR</v>
      </c>
      <c r="K220" s="218" t="str">
        <f t="shared" si="11"/>
        <v>Trabzon-TAF-Türkcell Küçükler Festivali (TRABZON GRUBU)</v>
      </c>
      <c r="L220" s="150" t="e">
        <f>#REF!</f>
        <v>#REF!</v>
      </c>
      <c r="M220" s="150" t="s">
        <v>140</v>
      </c>
    </row>
    <row r="221" spans="1:13" s="219" customFormat="1" ht="26.25" customHeight="1">
      <c r="A221" s="144">
        <v>471</v>
      </c>
      <c r="B221" s="220" t="s">
        <v>133</v>
      </c>
      <c r="C221" s="222" t="e">
        <f>#REF!</f>
        <v>#REF!</v>
      </c>
      <c r="D221" s="224" t="e">
        <f>#REF!</f>
        <v>#REF!</v>
      </c>
      <c r="E221" s="224" t="e">
        <f>#REF!</f>
        <v>#REF!</v>
      </c>
      <c r="F221" s="225" t="e">
        <f>#REF!</f>
        <v>#REF!</v>
      </c>
      <c r="G221" s="223" t="e">
        <f>#REF!</f>
        <v>#REF!</v>
      </c>
      <c r="H221" s="152" t="s">
        <v>127</v>
      </c>
      <c r="I221" s="217"/>
      <c r="J221" s="146" t="str">
        <f>'YARIŞMA BİLGİLERİ'!$F$21</f>
        <v>KÜÇÜK KIZLAR</v>
      </c>
      <c r="K221" s="218" t="str">
        <f t="shared" si="11"/>
        <v>Trabzon-TAF-Türkcell Küçükler Festivali (TRABZON GRUBU)</v>
      </c>
      <c r="L221" s="150" t="e">
        <f>#REF!</f>
        <v>#REF!</v>
      </c>
      <c r="M221" s="150" t="s">
        <v>140</v>
      </c>
    </row>
    <row r="222" spans="1:13" s="219" customFormat="1" ht="26.25" customHeight="1">
      <c r="A222" s="144">
        <v>472</v>
      </c>
      <c r="B222" s="220" t="s">
        <v>133</v>
      </c>
      <c r="C222" s="222" t="e">
        <f>#REF!</f>
        <v>#REF!</v>
      </c>
      <c r="D222" s="224" t="e">
        <f>#REF!</f>
        <v>#REF!</v>
      </c>
      <c r="E222" s="224" t="e">
        <f>#REF!</f>
        <v>#REF!</v>
      </c>
      <c r="F222" s="225" t="e">
        <f>#REF!</f>
        <v>#REF!</v>
      </c>
      <c r="G222" s="223" t="e">
        <f>#REF!</f>
        <v>#REF!</v>
      </c>
      <c r="H222" s="152" t="s">
        <v>127</v>
      </c>
      <c r="I222" s="217"/>
      <c r="J222" s="146" t="str">
        <f>'YARIŞMA BİLGİLERİ'!$F$21</f>
        <v>KÜÇÜK KIZLAR</v>
      </c>
      <c r="K222" s="218" t="str">
        <f t="shared" si="11"/>
        <v>Trabzon-TAF-Türkcell Küçükler Festivali (TRABZON GRUBU)</v>
      </c>
      <c r="L222" s="150" t="e">
        <f>#REF!</f>
        <v>#REF!</v>
      </c>
      <c r="M222" s="150" t="s">
        <v>140</v>
      </c>
    </row>
    <row r="223" spans="1:13" s="219" customFormat="1" ht="26.25" customHeight="1">
      <c r="A223" s="144">
        <v>473</v>
      </c>
      <c r="B223" s="220" t="s">
        <v>133</v>
      </c>
      <c r="C223" s="222" t="e">
        <f>#REF!</f>
        <v>#REF!</v>
      </c>
      <c r="D223" s="224" t="e">
        <f>#REF!</f>
        <v>#REF!</v>
      </c>
      <c r="E223" s="224" t="e">
        <f>#REF!</f>
        <v>#REF!</v>
      </c>
      <c r="F223" s="225" t="e">
        <f>#REF!</f>
        <v>#REF!</v>
      </c>
      <c r="G223" s="223" t="e">
        <f>#REF!</f>
        <v>#REF!</v>
      </c>
      <c r="H223" s="152" t="s">
        <v>127</v>
      </c>
      <c r="I223" s="217"/>
      <c r="J223" s="146" t="str">
        <f>'YARIŞMA BİLGİLERİ'!$F$21</f>
        <v>KÜÇÜK KIZLAR</v>
      </c>
      <c r="K223" s="218" t="str">
        <f t="shared" si="11"/>
        <v>Trabzon-TAF-Türkcell Küçükler Festivali (TRABZON GRUBU)</v>
      </c>
      <c r="L223" s="150" t="e">
        <f>#REF!</f>
        <v>#REF!</v>
      </c>
      <c r="M223" s="150" t="s">
        <v>140</v>
      </c>
    </row>
    <row r="224" spans="1:13" s="219" customFormat="1" ht="26.25" customHeight="1">
      <c r="A224" s="144">
        <v>474</v>
      </c>
      <c r="B224" s="220" t="s">
        <v>133</v>
      </c>
      <c r="C224" s="222" t="e">
        <f>#REF!</f>
        <v>#REF!</v>
      </c>
      <c r="D224" s="224" t="e">
        <f>#REF!</f>
        <v>#REF!</v>
      </c>
      <c r="E224" s="224" t="e">
        <f>#REF!</f>
        <v>#REF!</v>
      </c>
      <c r="F224" s="225" t="e">
        <f>#REF!</f>
        <v>#REF!</v>
      </c>
      <c r="G224" s="223" t="e">
        <f>#REF!</f>
        <v>#REF!</v>
      </c>
      <c r="H224" s="152" t="s">
        <v>127</v>
      </c>
      <c r="I224" s="217"/>
      <c r="J224" s="146" t="str">
        <f>'YARIŞMA BİLGİLERİ'!$F$21</f>
        <v>KÜÇÜK KIZLAR</v>
      </c>
      <c r="K224" s="218" t="str">
        <f t="shared" si="11"/>
        <v>Trabzon-TAF-Türkcell Küçükler Festivali (TRABZON GRUBU)</v>
      </c>
      <c r="L224" s="150" t="e">
        <f>#REF!</f>
        <v>#REF!</v>
      </c>
      <c r="M224" s="150" t="s">
        <v>140</v>
      </c>
    </row>
    <row r="225" spans="1:13" s="219" customFormat="1" ht="26.25" customHeight="1">
      <c r="A225" s="144">
        <v>475</v>
      </c>
      <c r="B225" s="220" t="s">
        <v>133</v>
      </c>
      <c r="C225" s="222" t="e">
        <f>#REF!</f>
        <v>#REF!</v>
      </c>
      <c r="D225" s="224" t="e">
        <f>#REF!</f>
        <v>#REF!</v>
      </c>
      <c r="E225" s="224" t="e">
        <f>#REF!</f>
        <v>#REF!</v>
      </c>
      <c r="F225" s="225" t="e">
        <f>#REF!</f>
        <v>#REF!</v>
      </c>
      <c r="G225" s="223" t="e">
        <f>#REF!</f>
        <v>#REF!</v>
      </c>
      <c r="H225" s="152" t="s">
        <v>127</v>
      </c>
      <c r="I225" s="217"/>
      <c r="J225" s="146" t="str">
        <f>'YARIŞMA BİLGİLERİ'!$F$21</f>
        <v>KÜÇÜK KIZLAR</v>
      </c>
      <c r="K225" s="218" t="str">
        <f t="shared" si="11"/>
        <v>Trabzon-TAF-Türkcell Küçükler Festivali (TRABZON GRUBU)</v>
      </c>
      <c r="L225" s="150" t="e">
        <f>#REF!</f>
        <v>#REF!</v>
      </c>
      <c r="M225" s="150" t="s">
        <v>140</v>
      </c>
    </row>
    <row r="226" spans="1:13" s="219" customFormat="1" ht="26.25" customHeight="1">
      <c r="A226" s="144">
        <v>476</v>
      </c>
      <c r="B226" s="220" t="s">
        <v>133</v>
      </c>
      <c r="C226" s="222" t="e">
        <f>#REF!</f>
        <v>#REF!</v>
      </c>
      <c r="D226" s="224" t="e">
        <f>#REF!</f>
        <v>#REF!</v>
      </c>
      <c r="E226" s="224" t="e">
        <f>#REF!</f>
        <v>#REF!</v>
      </c>
      <c r="F226" s="225" t="e">
        <f>#REF!</f>
        <v>#REF!</v>
      </c>
      <c r="G226" s="223" t="e">
        <f>#REF!</f>
        <v>#REF!</v>
      </c>
      <c r="H226" s="152" t="s">
        <v>127</v>
      </c>
      <c r="I226" s="217"/>
      <c r="J226" s="146" t="str">
        <f>'YARIŞMA BİLGİLERİ'!$F$21</f>
        <v>KÜÇÜK KIZLAR</v>
      </c>
      <c r="K226" s="218" t="str">
        <f t="shared" si="11"/>
        <v>Trabzon-TAF-Türkcell Küçükler Festivali (TRABZON GRUBU)</v>
      </c>
      <c r="L226" s="150" t="e">
        <f>#REF!</f>
        <v>#REF!</v>
      </c>
      <c r="M226" s="150" t="s">
        <v>140</v>
      </c>
    </row>
    <row r="227" spans="1:13" s="219" customFormat="1" ht="26.25" customHeight="1">
      <c r="A227" s="144">
        <v>477</v>
      </c>
      <c r="B227" s="220" t="s">
        <v>133</v>
      </c>
      <c r="C227" s="222" t="e">
        <f>#REF!</f>
        <v>#REF!</v>
      </c>
      <c r="D227" s="224" t="e">
        <f>#REF!</f>
        <v>#REF!</v>
      </c>
      <c r="E227" s="224" t="e">
        <f>#REF!</f>
        <v>#REF!</v>
      </c>
      <c r="F227" s="225" t="e">
        <f>#REF!</f>
        <v>#REF!</v>
      </c>
      <c r="G227" s="223" t="e">
        <f>#REF!</f>
        <v>#REF!</v>
      </c>
      <c r="H227" s="152" t="s">
        <v>127</v>
      </c>
      <c r="I227" s="217"/>
      <c r="J227" s="146" t="str">
        <f>'YARIŞMA BİLGİLERİ'!$F$21</f>
        <v>KÜÇÜK KIZLAR</v>
      </c>
      <c r="K227" s="218" t="str">
        <f t="shared" si="11"/>
        <v>Trabzon-TAF-Türkcell Küçükler Festivali (TRABZON GRUBU)</v>
      </c>
      <c r="L227" s="150" t="e">
        <f>#REF!</f>
        <v>#REF!</v>
      </c>
      <c r="M227" s="150" t="s">
        <v>140</v>
      </c>
    </row>
    <row r="228" spans="1:13" s="219" customFormat="1" ht="26.25" customHeight="1">
      <c r="A228" s="144">
        <v>478</v>
      </c>
      <c r="B228" s="220" t="s">
        <v>133</v>
      </c>
      <c r="C228" s="222" t="e">
        <f>#REF!</f>
        <v>#REF!</v>
      </c>
      <c r="D228" s="224" t="e">
        <f>#REF!</f>
        <v>#REF!</v>
      </c>
      <c r="E228" s="224" t="e">
        <f>#REF!</f>
        <v>#REF!</v>
      </c>
      <c r="F228" s="225" t="e">
        <f>#REF!</f>
        <v>#REF!</v>
      </c>
      <c r="G228" s="223" t="e">
        <f>#REF!</f>
        <v>#REF!</v>
      </c>
      <c r="H228" s="152" t="s">
        <v>127</v>
      </c>
      <c r="I228" s="217"/>
      <c r="J228" s="146" t="str">
        <f>'YARIŞMA BİLGİLERİ'!$F$21</f>
        <v>KÜÇÜK KIZLAR</v>
      </c>
      <c r="K228" s="218" t="str">
        <f t="shared" si="11"/>
        <v>Trabzon-TAF-Türkcell Küçükler Festivali (TRABZON GRUBU)</v>
      </c>
      <c r="L228" s="150" t="e">
        <f>#REF!</f>
        <v>#REF!</v>
      </c>
      <c r="M228" s="150" t="s">
        <v>140</v>
      </c>
    </row>
    <row r="229" spans="1:13" s="219" customFormat="1" ht="26.25" customHeight="1">
      <c r="A229" s="144">
        <v>479</v>
      </c>
      <c r="B229" s="220" t="s">
        <v>133</v>
      </c>
      <c r="C229" s="222" t="e">
        <f>#REF!</f>
        <v>#REF!</v>
      </c>
      <c r="D229" s="224" t="e">
        <f>#REF!</f>
        <v>#REF!</v>
      </c>
      <c r="E229" s="224" t="e">
        <f>#REF!</f>
        <v>#REF!</v>
      </c>
      <c r="F229" s="225" t="e">
        <f>#REF!</f>
        <v>#REF!</v>
      </c>
      <c r="G229" s="223" t="e">
        <f>#REF!</f>
        <v>#REF!</v>
      </c>
      <c r="H229" s="152" t="s">
        <v>127</v>
      </c>
      <c r="I229" s="217"/>
      <c r="J229" s="146" t="str">
        <f>'YARIŞMA BİLGİLERİ'!$F$21</f>
        <v>KÜÇÜK KIZLAR</v>
      </c>
      <c r="K229" s="218" t="str">
        <f t="shared" si="11"/>
        <v>Trabzon-TAF-Türkcell Küçükler Festivali (TRABZON GRUBU)</v>
      </c>
      <c r="L229" s="150" t="e">
        <f>#REF!</f>
        <v>#REF!</v>
      </c>
      <c r="M229" s="150" t="s">
        <v>140</v>
      </c>
    </row>
    <row r="230" spans="1:13" s="219" customFormat="1" ht="26.25" customHeight="1">
      <c r="A230" s="144">
        <v>480</v>
      </c>
      <c r="B230" s="220" t="s">
        <v>133</v>
      </c>
      <c r="C230" s="222" t="e">
        <f>#REF!</f>
        <v>#REF!</v>
      </c>
      <c r="D230" s="224" t="e">
        <f>#REF!</f>
        <v>#REF!</v>
      </c>
      <c r="E230" s="224" t="e">
        <f>#REF!</f>
        <v>#REF!</v>
      </c>
      <c r="F230" s="225" t="e">
        <f>#REF!</f>
        <v>#REF!</v>
      </c>
      <c r="G230" s="223" t="e">
        <f>#REF!</f>
        <v>#REF!</v>
      </c>
      <c r="H230" s="152" t="s">
        <v>127</v>
      </c>
      <c r="I230" s="217"/>
      <c r="J230" s="146" t="str">
        <f>'YARIŞMA BİLGİLERİ'!$F$21</f>
        <v>KÜÇÜK KIZLAR</v>
      </c>
      <c r="K230" s="218" t="str">
        <f t="shared" si="11"/>
        <v>Trabzon-TAF-Türkcell Küçükler Festivali (TRABZON GRUBU)</v>
      </c>
      <c r="L230" s="150" t="e">
        <f>#REF!</f>
        <v>#REF!</v>
      </c>
      <c r="M230" s="150" t="s">
        <v>140</v>
      </c>
    </row>
    <row r="231" spans="1:13" s="219" customFormat="1" ht="26.25" customHeight="1">
      <c r="A231" s="144">
        <v>481</v>
      </c>
      <c r="B231" s="220" t="s">
        <v>133</v>
      </c>
      <c r="C231" s="222" t="e">
        <f>#REF!</f>
        <v>#REF!</v>
      </c>
      <c r="D231" s="224" t="e">
        <f>#REF!</f>
        <v>#REF!</v>
      </c>
      <c r="E231" s="224" t="e">
        <f>#REF!</f>
        <v>#REF!</v>
      </c>
      <c r="F231" s="225" t="e">
        <f>#REF!</f>
        <v>#REF!</v>
      </c>
      <c r="G231" s="223" t="e">
        <f>#REF!</f>
        <v>#REF!</v>
      </c>
      <c r="H231" s="152" t="s">
        <v>127</v>
      </c>
      <c r="I231" s="217"/>
      <c r="J231" s="146" t="str">
        <f>'YARIŞMA BİLGİLERİ'!$F$21</f>
        <v>KÜÇÜK KIZLAR</v>
      </c>
      <c r="K231" s="218" t="str">
        <f t="shared" si="11"/>
        <v>Trabzon-TAF-Türkcell Küçükler Festivali (TRABZON GRUBU)</v>
      </c>
      <c r="L231" s="150" t="e">
        <f>#REF!</f>
        <v>#REF!</v>
      </c>
      <c r="M231" s="150" t="s">
        <v>140</v>
      </c>
    </row>
    <row r="232" spans="1:13" s="219" customFormat="1" ht="26.25" customHeight="1">
      <c r="A232" s="144">
        <v>482</v>
      </c>
      <c r="B232" s="220" t="s">
        <v>133</v>
      </c>
      <c r="C232" s="222" t="e">
        <f>#REF!</f>
        <v>#REF!</v>
      </c>
      <c r="D232" s="224" t="e">
        <f>#REF!</f>
        <v>#REF!</v>
      </c>
      <c r="E232" s="224" t="e">
        <f>#REF!</f>
        <v>#REF!</v>
      </c>
      <c r="F232" s="225" t="e">
        <f>#REF!</f>
        <v>#REF!</v>
      </c>
      <c r="G232" s="223" t="e">
        <f>#REF!</f>
        <v>#REF!</v>
      </c>
      <c r="H232" s="152" t="s">
        <v>127</v>
      </c>
      <c r="I232" s="217"/>
      <c r="J232" s="146" t="str">
        <f>'YARIŞMA BİLGİLERİ'!$F$21</f>
        <v>KÜÇÜK KIZLAR</v>
      </c>
      <c r="K232" s="218" t="str">
        <f t="shared" si="11"/>
        <v>Trabzon-TAF-Türkcell Küçükler Festivali (TRABZON GRUBU)</v>
      </c>
      <c r="L232" s="150" t="e">
        <f>#REF!</f>
        <v>#REF!</v>
      </c>
      <c r="M232" s="150" t="s">
        <v>140</v>
      </c>
    </row>
    <row r="233" spans="1:13" s="219" customFormat="1" ht="26.25" customHeight="1">
      <c r="A233" s="144">
        <v>483</v>
      </c>
      <c r="B233" s="220" t="s">
        <v>133</v>
      </c>
      <c r="C233" s="222" t="e">
        <f>#REF!</f>
        <v>#REF!</v>
      </c>
      <c r="D233" s="224" t="e">
        <f>#REF!</f>
        <v>#REF!</v>
      </c>
      <c r="E233" s="224" t="e">
        <f>#REF!</f>
        <v>#REF!</v>
      </c>
      <c r="F233" s="225" t="e">
        <f>#REF!</f>
        <v>#REF!</v>
      </c>
      <c r="G233" s="223" t="e">
        <f>#REF!</f>
        <v>#REF!</v>
      </c>
      <c r="H233" s="152" t="s">
        <v>127</v>
      </c>
      <c r="I233" s="217"/>
      <c r="J233" s="146" t="str">
        <f>'YARIŞMA BİLGİLERİ'!$F$21</f>
        <v>KÜÇÜK KIZLAR</v>
      </c>
      <c r="K233" s="218" t="str">
        <f t="shared" si="11"/>
        <v>Trabzon-TAF-Türkcell Küçükler Festivali (TRABZON GRUBU)</v>
      </c>
      <c r="L233" s="150" t="e">
        <f>#REF!</f>
        <v>#REF!</v>
      </c>
      <c r="M233" s="150" t="s">
        <v>140</v>
      </c>
    </row>
    <row r="234" spans="1:13" s="219" customFormat="1" ht="26.25" customHeight="1">
      <c r="A234" s="144">
        <v>484</v>
      </c>
      <c r="B234" s="220" t="s">
        <v>133</v>
      </c>
      <c r="C234" s="222" t="e">
        <f>#REF!</f>
        <v>#REF!</v>
      </c>
      <c r="D234" s="224" t="e">
        <f>#REF!</f>
        <v>#REF!</v>
      </c>
      <c r="E234" s="224" t="e">
        <f>#REF!</f>
        <v>#REF!</v>
      </c>
      <c r="F234" s="225" t="e">
        <f>#REF!</f>
        <v>#REF!</v>
      </c>
      <c r="G234" s="223" t="e">
        <f>#REF!</f>
        <v>#REF!</v>
      </c>
      <c r="H234" s="152" t="s">
        <v>127</v>
      </c>
      <c r="I234" s="217"/>
      <c r="J234" s="146" t="str">
        <f>'YARIŞMA BİLGİLERİ'!$F$21</f>
        <v>KÜÇÜK KIZLAR</v>
      </c>
      <c r="K234" s="218" t="str">
        <f t="shared" si="11"/>
        <v>Trabzon-TAF-Türkcell Küçükler Festivali (TRABZON GRUBU)</v>
      </c>
      <c r="L234" s="150" t="e">
        <f>#REF!</f>
        <v>#REF!</v>
      </c>
      <c r="M234" s="150" t="s">
        <v>140</v>
      </c>
    </row>
    <row r="235" spans="1:13" s="219" customFormat="1" ht="26.25" customHeight="1">
      <c r="A235" s="144">
        <v>485</v>
      </c>
      <c r="B235" s="220" t="s">
        <v>133</v>
      </c>
      <c r="C235" s="222" t="e">
        <f>#REF!</f>
        <v>#REF!</v>
      </c>
      <c r="D235" s="224" t="e">
        <f>#REF!</f>
        <v>#REF!</v>
      </c>
      <c r="E235" s="224" t="e">
        <f>#REF!</f>
        <v>#REF!</v>
      </c>
      <c r="F235" s="225" t="e">
        <f>#REF!</f>
        <v>#REF!</v>
      </c>
      <c r="G235" s="223" t="e">
        <f>#REF!</f>
        <v>#REF!</v>
      </c>
      <c r="H235" s="152" t="s">
        <v>127</v>
      </c>
      <c r="I235" s="217"/>
      <c r="J235" s="146" t="str">
        <f>'YARIŞMA BİLGİLERİ'!$F$21</f>
        <v>KÜÇÜK KIZLAR</v>
      </c>
      <c r="K235" s="218" t="str">
        <f t="shared" si="11"/>
        <v>Trabzon-TAF-Türkcell Küçükler Festivali (TRABZON GRUBU)</v>
      </c>
      <c r="L235" s="150" t="e">
        <f>#REF!</f>
        <v>#REF!</v>
      </c>
      <c r="M235" s="150" t="s">
        <v>140</v>
      </c>
    </row>
    <row r="236" spans="1:13" s="219" customFormat="1" ht="26.25" customHeight="1">
      <c r="A236" s="144">
        <v>486</v>
      </c>
      <c r="B236" s="220" t="s">
        <v>133</v>
      </c>
      <c r="C236" s="222" t="e">
        <f>#REF!</f>
        <v>#REF!</v>
      </c>
      <c r="D236" s="224" t="e">
        <f>#REF!</f>
        <v>#REF!</v>
      </c>
      <c r="E236" s="224" t="e">
        <f>#REF!</f>
        <v>#REF!</v>
      </c>
      <c r="F236" s="225" t="e">
        <f>#REF!</f>
        <v>#REF!</v>
      </c>
      <c r="G236" s="223" t="e">
        <f>#REF!</f>
        <v>#REF!</v>
      </c>
      <c r="H236" s="152" t="s">
        <v>127</v>
      </c>
      <c r="I236" s="217"/>
      <c r="J236" s="146" t="str">
        <f>'YARIŞMA BİLGİLERİ'!$F$21</f>
        <v>KÜÇÜK KIZLAR</v>
      </c>
      <c r="K236" s="218" t="str">
        <f t="shared" si="11"/>
        <v>Trabzon-TAF-Türkcell Küçükler Festivali (TRABZON GRUBU)</v>
      </c>
      <c r="L236" s="150" t="e">
        <f>#REF!</f>
        <v>#REF!</v>
      </c>
      <c r="M236" s="150" t="s">
        <v>140</v>
      </c>
    </row>
    <row r="237" spans="1:13" s="219" customFormat="1" ht="26.25" customHeight="1">
      <c r="A237" s="144">
        <v>487</v>
      </c>
      <c r="B237" s="220" t="s">
        <v>133</v>
      </c>
      <c r="C237" s="222" t="e">
        <f>#REF!</f>
        <v>#REF!</v>
      </c>
      <c r="D237" s="224" t="e">
        <f>#REF!</f>
        <v>#REF!</v>
      </c>
      <c r="E237" s="224" t="e">
        <f>#REF!</f>
        <v>#REF!</v>
      </c>
      <c r="F237" s="225" t="e">
        <f>#REF!</f>
        <v>#REF!</v>
      </c>
      <c r="G237" s="223" t="e">
        <f>#REF!</f>
        <v>#REF!</v>
      </c>
      <c r="H237" s="152" t="s">
        <v>127</v>
      </c>
      <c r="I237" s="217"/>
      <c r="J237" s="146" t="str">
        <f>'YARIŞMA BİLGİLERİ'!$F$21</f>
        <v>KÜÇÜK KIZLAR</v>
      </c>
      <c r="K237" s="218" t="str">
        <f t="shared" si="11"/>
        <v>Trabzon-TAF-Türkcell Küçükler Festivali (TRABZON GRUBU)</v>
      </c>
      <c r="L237" s="150" t="e">
        <f>#REF!</f>
        <v>#REF!</v>
      </c>
      <c r="M237" s="150" t="s">
        <v>140</v>
      </c>
    </row>
    <row r="238" spans="1:13" s="219" customFormat="1" ht="26.25" customHeight="1">
      <c r="A238" s="144">
        <v>488</v>
      </c>
      <c r="B238" s="220" t="s">
        <v>133</v>
      </c>
      <c r="C238" s="222" t="e">
        <f>#REF!</f>
        <v>#REF!</v>
      </c>
      <c r="D238" s="224" t="e">
        <f>#REF!</f>
        <v>#REF!</v>
      </c>
      <c r="E238" s="224" t="e">
        <f>#REF!</f>
        <v>#REF!</v>
      </c>
      <c r="F238" s="225" t="e">
        <f>#REF!</f>
        <v>#REF!</v>
      </c>
      <c r="G238" s="223" t="e">
        <f>#REF!</f>
        <v>#REF!</v>
      </c>
      <c r="H238" s="152" t="s">
        <v>127</v>
      </c>
      <c r="I238" s="217"/>
      <c r="J238" s="146" t="str">
        <f>'YARIŞMA BİLGİLERİ'!$F$21</f>
        <v>KÜÇÜK KIZLAR</v>
      </c>
      <c r="K238" s="218" t="str">
        <f t="shared" si="11"/>
        <v>Trabzon-TAF-Türkcell Küçükler Festivali (TRABZON GRUBU)</v>
      </c>
      <c r="L238" s="150" t="e">
        <f>#REF!</f>
        <v>#REF!</v>
      </c>
      <c r="M238" s="150" t="s">
        <v>140</v>
      </c>
    </row>
    <row r="239" spans="1:13" s="219" customFormat="1" ht="26.25" customHeight="1">
      <c r="A239" s="144">
        <v>489</v>
      </c>
      <c r="B239" s="220" t="s">
        <v>133</v>
      </c>
      <c r="C239" s="222" t="e">
        <f>#REF!</f>
        <v>#REF!</v>
      </c>
      <c r="D239" s="224" t="e">
        <f>#REF!</f>
        <v>#REF!</v>
      </c>
      <c r="E239" s="224" t="e">
        <f>#REF!</f>
        <v>#REF!</v>
      </c>
      <c r="F239" s="225" t="e">
        <f>#REF!</f>
        <v>#REF!</v>
      </c>
      <c r="G239" s="223" t="e">
        <f>#REF!</f>
        <v>#REF!</v>
      </c>
      <c r="H239" s="152" t="s">
        <v>127</v>
      </c>
      <c r="I239" s="217"/>
      <c r="J239" s="146" t="str">
        <f>'YARIŞMA BİLGİLERİ'!$F$21</f>
        <v>KÜÇÜK KIZLAR</v>
      </c>
      <c r="K239" s="218" t="str">
        <f t="shared" si="11"/>
        <v>Trabzon-TAF-Türkcell Küçükler Festivali (TRABZON GRUBU)</v>
      </c>
      <c r="L239" s="150" t="e">
        <f>#REF!</f>
        <v>#REF!</v>
      </c>
      <c r="M239" s="150" t="s">
        <v>140</v>
      </c>
    </row>
    <row r="240" spans="1:13" s="219" customFormat="1" ht="26.25" customHeight="1">
      <c r="A240" s="144">
        <v>490</v>
      </c>
      <c r="B240" s="220" t="s">
        <v>133</v>
      </c>
      <c r="C240" s="222" t="e">
        <f>#REF!</f>
        <v>#REF!</v>
      </c>
      <c r="D240" s="224" t="e">
        <f>#REF!</f>
        <v>#REF!</v>
      </c>
      <c r="E240" s="224" t="e">
        <f>#REF!</f>
        <v>#REF!</v>
      </c>
      <c r="F240" s="225" t="e">
        <f>#REF!</f>
        <v>#REF!</v>
      </c>
      <c r="G240" s="223" t="e">
        <f>#REF!</f>
        <v>#REF!</v>
      </c>
      <c r="H240" s="152" t="s">
        <v>127</v>
      </c>
      <c r="I240" s="217"/>
      <c r="J240" s="146" t="str">
        <f>'YARIŞMA BİLGİLERİ'!$F$21</f>
        <v>KÜÇÜK KIZLAR</v>
      </c>
      <c r="K240" s="218" t="str">
        <f t="shared" si="11"/>
        <v>Trabzon-TAF-Türkcell Küçükler Festivali (TRABZON GRUBU)</v>
      </c>
      <c r="L240" s="150" t="e">
        <f>#REF!</f>
        <v>#REF!</v>
      </c>
      <c r="M240" s="150" t="s">
        <v>140</v>
      </c>
    </row>
    <row r="241" spans="1:13" s="219" customFormat="1" ht="26.25" customHeight="1">
      <c r="A241" s="144">
        <v>491</v>
      </c>
      <c r="B241" s="220" t="s">
        <v>133</v>
      </c>
      <c r="C241" s="222" t="e">
        <f>#REF!</f>
        <v>#REF!</v>
      </c>
      <c r="D241" s="224" t="e">
        <f>#REF!</f>
        <v>#REF!</v>
      </c>
      <c r="E241" s="224" t="e">
        <f>#REF!</f>
        <v>#REF!</v>
      </c>
      <c r="F241" s="225" t="e">
        <f>#REF!</f>
        <v>#REF!</v>
      </c>
      <c r="G241" s="223" t="e">
        <f>#REF!</f>
        <v>#REF!</v>
      </c>
      <c r="H241" s="152" t="s">
        <v>127</v>
      </c>
      <c r="I241" s="217"/>
      <c r="J241" s="146" t="str">
        <f>'YARIŞMA BİLGİLERİ'!$F$21</f>
        <v>KÜÇÜK KIZLAR</v>
      </c>
      <c r="K241" s="218" t="str">
        <f t="shared" si="11"/>
        <v>Trabzon-TAF-Türkcell Küçükler Festivali (TRABZON GRUBU)</v>
      </c>
      <c r="L241" s="150" t="e">
        <f>#REF!</f>
        <v>#REF!</v>
      </c>
      <c r="M241" s="150" t="s">
        <v>140</v>
      </c>
    </row>
    <row r="242" spans="1:13" s="219" customFormat="1" ht="26.25" customHeight="1">
      <c r="A242" s="144">
        <v>492</v>
      </c>
      <c r="B242" s="220" t="s">
        <v>133</v>
      </c>
      <c r="C242" s="222" t="e">
        <f>#REF!</f>
        <v>#REF!</v>
      </c>
      <c r="D242" s="224" t="e">
        <f>#REF!</f>
        <v>#REF!</v>
      </c>
      <c r="E242" s="224" t="e">
        <f>#REF!</f>
        <v>#REF!</v>
      </c>
      <c r="F242" s="225" t="e">
        <f>#REF!</f>
        <v>#REF!</v>
      </c>
      <c r="G242" s="223" t="e">
        <f>#REF!</f>
        <v>#REF!</v>
      </c>
      <c r="H242" s="152" t="s">
        <v>127</v>
      </c>
      <c r="I242" s="217"/>
      <c r="J242" s="146" t="str">
        <f>'YARIŞMA BİLGİLERİ'!$F$21</f>
        <v>KÜÇÜK KIZLAR</v>
      </c>
      <c r="K242" s="218" t="str">
        <f t="shared" si="11"/>
        <v>Trabzon-TAF-Türkcell Küçükler Festivali (TRABZON GRUBU)</v>
      </c>
      <c r="L242" s="150" t="e">
        <f>#REF!</f>
        <v>#REF!</v>
      </c>
      <c r="M242" s="150" t="s">
        <v>140</v>
      </c>
    </row>
    <row r="243" spans="1:13" s="219" customFormat="1" ht="26.25" customHeight="1">
      <c r="A243" s="144">
        <v>493</v>
      </c>
      <c r="B243" s="220" t="s">
        <v>133</v>
      </c>
      <c r="C243" s="222" t="e">
        <f>#REF!</f>
        <v>#REF!</v>
      </c>
      <c r="D243" s="224" t="e">
        <f>#REF!</f>
        <v>#REF!</v>
      </c>
      <c r="E243" s="224" t="e">
        <f>#REF!</f>
        <v>#REF!</v>
      </c>
      <c r="F243" s="225" t="e">
        <f>#REF!</f>
        <v>#REF!</v>
      </c>
      <c r="G243" s="223" t="e">
        <f>#REF!</f>
        <v>#REF!</v>
      </c>
      <c r="H243" s="152" t="s">
        <v>127</v>
      </c>
      <c r="I243" s="217"/>
      <c r="J243" s="146" t="str">
        <f>'YARIŞMA BİLGİLERİ'!$F$21</f>
        <v>KÜÇÜK KIZLAR</v>
      </c>
      <c r="K243" s="218" t="str">
        <f t="shared" si="11"/>
        <v>Trabzon-TAF-Türkcell Küçükler Festivali (TRABZON GRUBU)</v>
      </c>
      <c r="L243" s="150" t="e">
        <f>#REF!</f>
        <v>#REF!</v>
      </c>
      <c r="M243" s="150" t="s">
        <v>140</v>
      </c>
    </row>
    <row r="244" spans="1:13" s="219" customFormat="1" ht="26.25" customHeight="1">
      <c r="A244" s="144">
        <v>494</v>
      </c>
      <c r="B244" s="220" t="s">
        <v>133</v>
      </c>
      <c r="C244" s="222" t="e">
        <f>#REF!</f>
        <v>#REF!</v>
      </c>
      <c r="D244" s="224" t="e">
        <f>#REF!</f>
        <v>#REF!</v>
      </c>
      <c r="E244" s="224" t="e">
        <f>#REF!</f>
        <v>#REF!</v>
      </c>
      <c r="F244" s="225" t="e">
        <f>#REF!</f>
        <v>#REF!</v>
      </c>
      <c r="G244" s="223" t="e">
        <f>#REF!</f>
        <v>#REF!</v>
      </c>
      <c r="H244" s="152" t="s">
        <v>127</v>
      </c>
      <c r="I244" s="217"/>
      <c r="J244" s="146" t="str">
        <f>'YARIŞMA BİLGİLERİ'!$F$21</f>
        <v>KÜÇÜK KIZLAR</v>
      </c>
      <c r="K244" s="218" t="str">
        <f t="shared" si="11"/>
        <v>Trabzon-TAF-Türkcell Küçükler Festivali (TRABZON GRUBU)</v>
      </c>
      <c r="L244" s="150" t="e">
        <f>#REF!</f>
        <v>#REF!</v>
      </c>
      <c r="M244" s="150" t="s">
        <v>140</v>
      </c>
    </row>
    <row r="245" spans="1:13" s="219" customFormat="1" ht="26.25" customHeight="1">
      <c r="A245" s="144">
        <v>495</v>
      </c>
      <c r="B245" s="220" t="s">
        <v>133</v>
      </c>
      <c r="C245" s="222" t="e">
        <f>#REF!</f>
        <v>#REF!</v>
      </c>
      <c r="D245" s="224" t="e">
        <f>#REF!</f>
        <v>#REF!</v>
      </c>
      <c r="E245" s="224" t="e">
        <f>#REF!</f>
        <v>#REF!</v>
      </c>
      <c r="F245" s="225" t="e">
        <f>#REF!</f>
        <v>#REF!</v>
      </c>
      <c r="G245" s="223" t="e">
        <f>#REF!</f>
        <v>#REF!</v>
      </c>
      <c r="H245" s="152" t="s">
        <v>127</v>
      </c>
      <c r="I245" s="217"/>
      <c r="J245" s="146" t="str">
        <f>'YARIŞMA BİLGİLERİ'!$F$21</f>
        <v>KÜÇÜK KIZLAR</v>
      </c>
      <c r="K245" s="218" t="str">
        <f t="shared" si="11"/>
        <v>Trabzon-TAF-Türkcell Küçükler Festivali (TRABZON GRUBU)</v>
      </c>
      <c r="L245" s="150" t="e">
        <f>#REF!</f>
        <v>#REF!</v>
      </c>
      <c r="M245" s="150" t="s">
        <v>140</v>
      </c>
    </row>
    <row r="246" spans="1:13" s="219" customFormat="1" ht="26.25" customHeight="1">
      <c r="A246" s="144">
        <v>496</v>
      </c>
      <c r="B246" s="220" t="s">
        <v>133</v>
      </c>
      <c r="C246" s="222" t="e">
        <f>#REF!</f>
        <v>#REF!</v>
      </c>
      <c r="D246" s="224" t="e">
        <f>#REF!</f>
        <v>#REF!</v>
      </c>
      <c r="E246" s="224" t="e">
        <f>#REF!</f>
        <v>#REF!</v>
      </c>
      <c r="F246" s="225" t="e">
        <f>#REF!</f>
        <v>#REF!</v>
      </c>
      <c r="G246" s="223" t="e">
        <f>#REF!</f>
        <v>#REF!</v>
      </c>
      <c r="H246" s="152" t="s">
        <v>127</v>
      </c>
      <c r="I246" s="217"/>
      <c r="J246" s="146" t="str">
        <f>'YARIŞMA BİLGİLERİ'!$F$21</f>
        <v>KÜÇÜK KIZLAR</v>
      </c>
      <c r="K246" s="218" t="str">
        <f t="shared" si="11"/>
        <v>Trabzon-TAF-Türkcell Küçükler Festivali (TRABZON GRUBU)</v>
      </c>
      <c r="L246" s="150" t="e">
        <f>#REF!</f>
        <v>#REF!</v>
      </c>
      <c r="M246" s="150" t="s">
        <v>140</v>
      </c>
    </row>
    <row r="247" spans="1:13" s="219" customFormat="1" ht="26.25" customHeight="1">
      <c r="A247" s="144">
        <v>497</v>
      </c>
      <c r="B247" s="220" t="s">
        <v>133</v>
      </c>
      <c r="C247" s="222" t="e">
        <f>#REF!</f>
        <v>#REF!</v>
      </c>
      <c r="D247" s="224" t="e">
        <f>#REF!</f>
        <v>#REF!</v>
      </c>
      <c r="E247" s="224" t="e">
        <f>#REF!</f>
        <v>#REF!</v>
      </c>
      <c r="F247" s="225" t="e">
        <f>#REF!</f>
        <v>#REF!</v>
      </c>
      <c r="G247" s="223" t="e">
        <f>#REF!</f>
        <v>#REF!</v>
      </c>
      <c r="H247" s="152" t="s">
        <v>127</v>
      </c>
      <c r="I247" s="217"/>
      <c r="J247" s="146" t="str">
        <f>'YARIŞMA BİLGİLERİ'!$F$21</f>
        <v>KÜÇÜK KIZLAR</v>
      </c>
      <c r="K247" s="218" t="str">
        <f t="shared" si="11"/>
        <v>Trabzon-TAF-Türkcell Küçükler Festivali (TRABZON GRUBU)</v>
      </c>
      <c r="L247" s="150" t="e">
        <f>#REF!</f>
        <v>#REF!</v>
      </c>
      <c r="M247" s="150" t="s">
        <v>140</v>
      </c>
    </row>
    <row r="248" spans="1:13" s="219" customFormat="1" ht="26.25" customHeight="1">
      <c r="A248" s="144">
        <v>498</v>
      </c>
      <c r="B248" s="220" t="s">
        <v>133</v>
      </c>
      <c r="C248" s="222" t="e">
        <f>#REF!</f>
        <v>#REF!</v>
      </c>
      <c r="D248" s="224" t="e">
        <f>#REF!</f>
        <v>#REF!</v>
      </c>
      <c r="E248" s="224" t="e">
        <f>#REF!</f>
        <v>#REF!</v>
      </c>
      <c r="F248" s="225" t="e">
        <f>#REF!</f>
        <v>#REF!</v>
      </c>
      <c r="G248" s="223" t="e">
        <f>#REF!</f>
        <v>#REF!</v>
      </c>
      <c r="H248" s="152" t="s">
        <v>127</v>
      </c>
      <c r="I248" s="217"/>
      <c r="J248" s="146" t="str">
        <f>'YARIŞMA BİLGİLERİ'!$F$21</f>
        <v>KÜÇÜK KIZLAR</v>
      </c>
      <c r="K248" s="218" t="str">
        <f t="shared" si="11"/>
        <v>Trabzon-TAF-Türkcell Küçükler Festivali (TRABZON GRUBU)</v>
      </c>
      <c r="L248" s="150" t="e">
        <f>#REF!</f>
        <v>#REF!</v>
      </c>
      <c r="M248" s="150" t="s">
        <v>140</v>
      </c>
    </row>
    <row r="249" spans="1:13" s="219" customFormat="1" ht="26.25" customHeight="1">
      <c r="A249" s="144">
        <v>499</v>
      </c>
      <c r="B249" s="220" t="s">
        <v>133</v>
      </c>
      <c r="C249" s="222" t="e">
        <f>#REF!</f>
        <v>#REF!</v>
      </c>
      <c r="D249" s="224" t="e">
        <f>#REF!</f>
        <v>#REF!</v>
      </c>
      <c r="E249" s="224" t="e">
        <f>#REF!</f>
        <v>#REF!</v>
      </c>
      <c r="F249" s="225" t="e">
        <f>#REF!</f>
        <v>#REF!</v>
      </c>
      <c r="G249" s="223" t="e">
        <f>#REF!</f>
        <v>#REF!</v>
      </c>
      <c r="H249" s="152" t="s">
        <v>127</v>
      </c>
      <c r="I249" s="217"/>
      <c r="J249" s="146" t="str">
        <f>'YARIŞMA BİLGİLERİ'!$F$21</f>
        <v>KÜÇÜK KIZLAR</v>
      </c>
      <c r="K249" s="218" t="str">
        <f t="shared" si="11"/>
        <v>Trabzon-TAF-Türkcell Küçükler Festivali (TRABZON GRUBU)</v>
      </c>
      <c r="L249" s="150" t="e">
        <f>#REF!</f>
        <v>#REF!</v>
      </c>
      <c r="M249" s="150" t="s">
        <v>140</v>
      </c>
    </row>
    <row r="250" spans="1:13" s="219" customFormat="1" ht="26.25" customHeight="1">
      <c r="A250" s="144">
        <v>500</v>
      </c>
      <c r="B250" s="220" t="s">
        <v>133</v>
      </c>
      <c r="C250" s="222" t="e">
        <f>#REF!</f>
        <v>#REF!</v>
      </c>
      <c r="D250" s="224" t="e">
        <f>#REF!</f>
        <v>#REF!</v>
      </c>
      <c r="E250" s="224" t="e">
        <f>#REF!</f>
        <v>#REF!</v>
      </c>
      <c r="F250" s="225" t="e">
        <f>#REF!</f>
        <v>#REF!</v>
      </c>
      <c r="G250" s="223" t="e">
        <f>#REF!</f>
        <v>#REF!</v>
      </c>
      <c r="H250" s="152" t="s">
        <v>127</v>
      </c>
      <c r="I250" s="217"/>
      <c r="J250" s="146" t="str">
        <f>'YARIŞMA BİLGİLERİ'!$F$21</f>
        <v>KÜÇÜK KIZLAR</v>
      </c>
      <c r="K250" s="218" t="str">
        <f t="shared" si="11"/>
        <v>Trabzon-TAF-Türkcell Küçükler Festivali (TRABZON GRUBU)</v>
      </c>
      <c r="L250" s="150" t="e">
        <f>#REF!</f>
        <v>#REF!</v>
      </c>
      <c r="M250" s="150" t="s">
        <v>140</v>
      </c>
    </row>
    <row r="251" spans="1:13" s="219" customFormat="1" ht="26.25" customHeight="1">
      <c r="A251" s="144">
        <v>501</v>
      </c>
      <c r="B251" s="220" t="s">
        <v>133</v>
      </c>
      <c r="C251" s="222" t="e">
        <f>#REF!</f>
        <v>#REF!</v>
      </c>
      <c r="D251" s="224" t="e">
        <f>#REF!</f>
        <v>#REF!</v>
      </c>
      <c r="E251" s="224" t="e">
        <f>#REF!</f>
        <v>#REF!</v>
      </c>
      <c r="F251" s="225" t="e">
        <f>#REF!</f>
        <v>#REF!</v>
      </c>
      <c r="G251" s="223" t="e">
        <f>#REF!</f>
        <v>#REF!</v>
      </c>
      <c r="H251" s="152" t="s">
        <v>127</v>
      </c>
      <c r="I251" s="217"/>
      <c r="J251" s="146" t="str">
        <f>'YARIŞMA BİLGİLERİ'!$F$21</f>
        <v>KÜÇÜK KIZLAR</v>
      </c>
      <c r="K251" s="218" t="str">
        <f t="shared" si="11"/>
        <v>Trabzon-TAF-Türkcell Küçükler Festivali (TRABZON GRUBU)</v>
      </c>
      <c r="L251" s="150" t="e">
        <f>#REF!</f>
        <v>#REF!</v>
      </c>
      <c r="M251" s="150" t="s">
        <v>140</v>
      </c>
    </row>
    <row r="252" spans="1:13" s="219" customFormat="1" ht="26.25" customHeight="1">
      <c r="A252" s="144">
        <v>502</v>
      </c>
      <c r="B252" s="220" t="s">
        <v>133</v>
      </c>
      <c r="C252" s="222" t="e">
        <f>#REF!</f>
        <v>#REF!</v>
      </c>
      <c r="D252" s="224" t="e">
        <f>#REF!</f>
        <v>#REF!</v>
      </c>
      <c r="E252" s="224" t="e">
        <f>#REF!</f>
        <v>#REF!</v>
      </c>
      <c r="F252" s="225" t="e">
        <f>#REF!</f>
        <v>#REF!</v>
      </c>
      <c r="G252" s="223" t="e">
        <f>#REF!</f>
        <v>#REF!</v>
      </c>
      <c r="H252" s="152" t="s">
        <v>127</v>
      </c>
      <c r="I252" s="217"/>
      <c r="J252" s="146" t="str">
        <f>'YARIŞMA BİLGİLERİ'!$F$21</f>
        <v>KÜÇÜK KIZLAR</v>
      </c>
      <c r="K252" s="218" t="str">
        <f t="shared" si="11"/>
        <v>Trabzon-TAF-Türkcell Küçükler Festivali (TRABZON GRUBU)</v>
      </c>
      <c r="L252" s="150" t="e">
        <f>#REF!</f>
        <v>#REF!</v>
      </c>
      <c r="M252" s="150" t="s">
        <v>140</v>
      </c>
    </row>
    <row r="253" spans="1:13" s="219" customFormat="1" ht="26.25" customHeight="1">
      <c r="A253" s="144">
        <v>503</v>
      </c>
      <c r="B253" s="220" t="s">
        <v>133</v>
      </c>
      <c r="C253" s="222" t="e">
        <f>#REF!</f>
        <v>#REF!</v>
      </c>
      <c r="D253" s="224" t="e">
        <f>#REF!</f>
        <v>#REF!</v>
      </c>
      <c r="E253" s="224" t="e">
        <f>#REF!</f>
        <v>#REF!</v>
      </c>
      <c r="F253" s="225" t="e">
        <f>#REF!</f>
        <v>#REF!</v>
      </c>
      <c r="G253" s="223" t="e">
        <f>#REF!</f>
        <v>#REF!</v>
      </c>
      <c r="H253" s="152" t="s">
        <v>127</v>
      </c>
      <c r="I253" s="217"/>
      <c r="J253" s="146" t="str">
        <f>'YARIŞMA BİLGİLERİ'!$F$21</f>
        <v>KÜÇÜK KIZLAR</v>
      </c>
      <c r="K253" s="218" t="str">
        <f t="shared" si="11"/>
        <v>Trabzon-TAF-Türkcell Küçükler Festivali (TRABZON GRUBU)</v>
      </c>
      <c r="L253" s="150" t="e">
        <f>#REF!</f>
        <v>#REF!</v>
      </c>
      <c r="M253" s="150" t="s">
        <v>140</v>
      </c>
    </row>
    <row r="254" spans="1:13" s="219" customFormat="1" ht="26.25" customHeight="1">
      <c r="A254" s="144">
        <v>504</v>
      </c>
      <c r="B254" s="220" t="s">
        <v>133</v>
      </c>
      <c r="C254" s="222" t="e">
        <f>#REF!</f>
        <v>#REF!</v>
      </c>
      <c r="D254" s="224" t="e">
        <f>#REF!</f>
        <v>#REF!</v>
      </c>
      <c r="E254" s="224" t="e">
        <f>#REF!</f>
        <v>#REF!</v>
      </c>
      <c r="F254" s="225" t="e">
        <f>#REF!</f>
        <v>#REF!</v>
      </c>
      <c r="G254" s="223" t="e">
        <f>#REF!</f>
        <v>#REF!</v>
      </c>
      <c r="H254" s="152" t="s">
        <v>127</v>
      </c>
      <c r="I254" s="217"/>
      <c r="J254" s="146" t="str">
        <f>'YARIŞMA BİLGİLERİ'!$F$21</f>
        <v>KÜÇÜK KIZLAR</v>
      </c>
      <c r="K254" s="218" t="str">
        <f t="shared" si="11"/>
        <v>Trabzon-TAF-Türkcell Küçükler Festivali (TRABZON GRUBU)</v>
      </c>
      <c r="L254" s="150" t="e">
        <f>#REF!</f>
        <v>#REF!</v>
      </c>
      <c r="M254" s="150" t="s">
        <v>140</v>
      </c>
    </row>
    <row r="255" spans="1:13" s="219" customFormat="1" ht="26.25" customHeight="1">
      <c r="A255" s="144">
        <v>505</v>
      </c>
      <c r="B255" s="220" t="s">
        <v>133</v>
      </c>
      <c r="C255" s="222" t="e">
        <f>#REF!</f>
        <v>#REF!</v>
      </c>
      <c r="D255" s="224" t="e">
        <f>#REF!</f>
        <v>#REF!</v>
      </c>
      <c r="E255" s="224" t="e">
        <f>#REF!</f>
        <v>#REF!</v>
      </c>
      <c r="F255" s="225" t="e">
        <f>#REF!</f>
        <v>#REF!</v>
      </c>
      <c r="G255" s="223" t="e">
        <f>#REF!</f>
        <v>#REF!</v>
      </c>
      <c r="H255" s="152" t="s">
        <v>127</v>
      </c>
      <c r="I255" s="217"/>
      <c r="J255" s="146" t="str">
        <f>'YARIŞMA BİLGİLERİ'!$F$21</f>
        <v>KÜÇÜK KIZLAR</v>
      </c>
      <c r="K255" s="218" t="str">
        <f t="shared" si="11"/>
        <v>Trabzon-TAF-Türkcell Küçükler Festivali (TRABZON GRUBU)</v>
      </c>
      <c r="L255" s="150" t="e">
        <f>#REF!</f>
        <v>#REF!</v>
      </c>
      <c r="M255" s="150" t="s">
        <v>140</v>
      </c>
    </row>
    <row r="256" spans="1:13" s="219" customFormat="1" ht="26.25" customHeight="1">
      <c r="A256" s="144">
        <v>506</v>
      </c>
      <c r="B256" s="220" t="s">
        <v>138</v>
      </c>
      <c r="C256" s="222">
        <f>'1000m.'!C9</f>
        <v>37604</v>
      </c>
      <c r="D256" s="224" t="str">
        <f>'1000m.'!D9</f>
        <v>ASLI KIZILKAYA</v>
      </c>
      <c r="E256" s="224" t="str">
        <f>'1000m.'!E9</f>
        <v>AĞRI GENÇLİK SPOR KULÜBÜ </v>
      </c>
      <c r="F256" s="226">
        <f>'1000m.'!F9</f>
        <v>31129</v>
      </c>
      <c r="G256" s="223">
        <f>'1000m.'!A9</f>
        <v>1</v>
      </c>
      <c r="H256" s="152" t="s">
        <v>137</v>
      </c>
      <c r="I256" s="217"/>
      <c r="J256" s="146" t="str">
        <f>'YARIŞMA BİLGİLERİ'!$F$21</f>
        <v>KÜÇÜK KIZLAR</v>
      </c>
      <c r="K256" s="218" t="str">
        <f t="shared" si="11"/>
        <v>Trabzon-TAF-Türkcell Küçükler Festivali (TRABZON GRUBU)</v>
      </c>
      <c r="L256" s="150" t="str">
        <f>'1000m.'!N$5</f>
        <v>12 Nisan 2015  - 11.45</v>
      </c>
      <c r="M256" s="150" t="s">
        <v>140</v>
      </c>
    </row>
    <row r="257" spans="1:13" s="219" customFormat="1" ht="26.25" customHeight="1">
      <c r="A257" s="144">
        <v>507</v>
      </c>
      <c r="B257" s="220" t="s">
        <v>138</v>
      </c>
      <c r="C257" s="222">
        <f>'1000m.'!C10</f>
        <v>37329</v>
      </c>
      <c r="D257" s="224" t="str">
        <f>'1000m.'!D10</f>
        <v>SİNEM KERENÇİLER</v>
      </c>
      <c r="E257" s="224" t="str">
        <f>'1000m.'!E10</f>
        <v>KARS GENÇLİK KULÜBÜ</v>
      </c>
      <c r="F257" s="226">
        <f>'1000m.'!F10</f>
        <v>32257</v>
      </c>
      <c r="G257" s="223">
        <f>'1000m.'!A10</f>
        <v>2</v>
      </c>
      <c r="H257" s="152" t="s">
        <v>137</v>
      </c>
      <c r="I257" s="217"/>
      <c r="J257" s="146" t="str">
        <f>'YARIŞMA BİLGİLERİ'!$F$21</f>
        <v>KÜÇÜK KIZLAR</v>
      </c>
      <c r="K257" s="218" t="str">
        <f t="shared" si="11"/>
        <v>Trabzon-TAF-Türkcell Küçükler Festivali (TRABZON GRUBU)</v>
      </c>
      <c r="L257" s="150" t="str">
        <f>'1000m.'!N$5</f>
        <v>12 Nisan 2015  - 11.45</v>
      </c>
      <c r="M257" s="150" t="s">
        <v>140</v>
      </c>
    </row>
    <row r="258" spans="1:13" s="219" customFormat="1" ht="26.25" customHeight="1">
      <c r="A258" s="144">
        <v>508</v>
      </c>
      <c r="B258" s="220" t="s">
        <v>138</v>
      </c>
      <c r="C258" s="222" t="str">
        <f>'1000m.'!C11</f>
        <v>16,05,2002</v>
      </c>
      <c r="D258" s="224" t="str">
        <f>'1000m.'!D11</f>
        <v>SONGÜL DÜNDAR</v>
      </c>
      <c r="E258" s="224" t="str">
        <f>'1000m.'!E11</f>
        <v>MUŞ GENÇLİK HİZMETLERİ SPOR KLB (B )</v>
      </c>
      <c r="F258" s="226">
        <f>'1000m.'!F11</f>
        <v>32505</v>
      </c>
      <c r="G258" s="223">
        <f>'1000m.'!A11</f>
        <v>3</v>
      </c>
      <c r="H258" s="152" t="s">
        <v>137</v>
      </c>
      <c r="I258" s="217"/>
      <c r="J258" s="146" t="str">
        <f>'YARIŞMA BİLGİLERİ'!$F$21</f>
        <v>KÜÇÜK KIZLAR</v>
      </c>
      <c r="K258" s="218" t="str">
        <f t="shared" si="11"/>
        <v>Trabzon-TAF-Türkcell Küçükler Festivali (TRABZON GRUBU)</v>
      </c>
      <c r="L258" s="150" t="str">
        <f>'1000m.'!N$5</f>
        <v>12 Nisan 2015  - 11.45</v>
      </c>
      <c r="M258" s="150" t="s">
        <v>140</v>
      </c>
    </row>
    <row r="259" spans="1:13" s="219" customFormat="1" ht="26.25" customHeight="1">
      <c r="A259" s="144">
        <v>509</v>
      </c>
      <c r="B259" s="220" t="s">
        <v>138</v>
      </c>
      <c r="C259" s="222">
        <f>'1000m.'!C12</f>
        <v>37268</v>
      </c>
      <c r="D259" s="224" t="str">
        <f>'1000m.'!D12</f>
        <v>   CEREN  AKDEMİR</v>
      </c>
      <c r="E259" s="224" t="str">
        <f>'1000m.'!E12</f>
        <v>TRABZON KARAYOLLARI SPOR KULÜBÜ (B)</v>
      </c>
      <c r="F259" s="226">
        <f>'1000m.'!F12</f>
        <v>33987</v>
      </c>
      <c r="G259" s="223">
        <f>'1000m.'!A12</f>
        <v>4</v>
      </c>
      <c r="H259" s="152" t="s">
        <v>137</v>
      </c>
      <c r="I259" s="217"/>
      <c r="J259" s="146" t="str">
        <f>'YARIŞMA BİLGİLERİ'!$F$21</f>
        <v>KÜÇÜK KIZLAR</v>
      </c>
      <c r="K259" s="218" t="str">
        <f t="shared" si="11"/>
        <v>Trabzon-TAF-Türkcell Küçükler Festivali (TRABZON GRUBU)</v>
      </c>
      <c r="L259" s="150" t="str">
        <f>'1000m.'!N$5</f>
        <v>12 Nisan 2015  - 11.45</v>
      </c>
      <c r="M259" s="150" t="s">
        <v>140</v>
      </c>
    </row>
    <row r="260" spans="1:13" s="219" customFormat="1" ht="26.25" customHeight="1">
      <c r="A260" s="144">
        <v>510</v>
      </c>
      <c r="B260" s="220" t="s">
        <v>138</v>
      </c>
      <c r="C260" s="222" t="str">
        <f>'1000m.'!C13</f>
        <v>08,07,2002</v>
      </c>
      <c r="D260" s="224" t="str">
        <f>'1000m.'!D13</f>
        <v>Pınar ÇAPAN </v>
      </c>
      <c r="E260" s="224" t="str">
        <f>'1000m.'!E13</f>
        <v>ARDAHAN GENÇLİK SPOR KULÜBÜ</v>
      </c>
      <c r="F260" s="226">
        <f>'1000m.'!F13</f>
        <v>34555</v>
      </c>
      <c r="G260" s="223">
        <f>'1000m.'!A13</f>
        <v>5</v>
      </c>
      <c r="H260" s="152" t="s">
        <v>137</v>
      </c>
      <c r="I260" s="217"/>
      <c r="J260" s="146" t="str">
        <f>'YARIŞMA BİLGİLERİ'!$F$21</f>
        <v>KÜÇÜK KIZLAR</v>
      </c>
      <c r="K260" s="218" t="str">
        <f t="shared" si="11"/>
        <v>Trabzon-TAF-Türkcell Küçükler Festivali (TRABZON GRUBU)</v>
      </c>
      <c r="L260" s="150" t="str">
        <f>'1000m.'!N$5</f>
        <v>12 Nisan 2015  - 11.45</v>
      </c>
      <c r="M260" s="150" t="s">
        <v>140</v>
      </c>
    </row>
    <row r="261" spans="1:13" s="219" customFormat="1" ht="26.25" customHeight="1">
      <c r="A261" s="144">
        <v>511</v>
      </c>
      <c r="B261" s="220" t="s">
        <v>138</v>
      </c>
      <c r="C261" s="222" t="str">
        <f>'1000m.'!C14</f>
        <v>10,10,2002</v>
      </c>
      <c r="D261" s="224" t="str">
        <f>'1000m.'!D14</f>
        <v>DERYA KILINÇ</v>
      </c>
      <c r="E261" s="224" t="str">
        <f>'1000m.'!E14</f>
        <v>MUŞ GENÇLİK HİZMETLERİ SPOR KLB (A )</v>
      </c>
      <c r="F261" s="226">
        <f>'1000m.'!F14</f>
        <v>34625</v>
      </c>
      <c r="G261" s="223">
        <f>'1000m.'!A14</f>
        <v>6</v>
      </c>
      <c r="H261" s="152" t="s">
        <v>137</v>
      </c>
      <c r="I261" s="217"/>
      <c r="J261" s="146" t="str">
        <f>'YARIŞMA BİLGİLERİ'!$F$21</f>
        <v>KÜÇÜK KIZLAR</v>
      </c>
      <c r="K261" s="218" t="str">
        <f t="shared" si="11"/>
        <v>Trabzon-TAF-Türkcell Küçükler Festivali (TRABZON GRUBU)</v>
      </c>
      <c r="L261" s="150" t="str">
        <f>'1000m.'!N$5</f>
        <v>12 Nisan 2015  - 11.45</v>
      </c>
      <c r="M261" s="150" t="s">
        <v>140</v>
      </c>
    </row>
    <row r="262" spans="1:13" s="219" customFormat="1" ht="26.25" customHeight="1">
      <c r="A262" s="144">
        <v>512</v>
      </c>
      <c r="B262" s="220" t="s">
        <v>138</v>
      </c>
      <c r="C262" s="222" t="str">
        <f>'1000m.'!C15</f>
        <v>13,09,.2002</v>
      </c>
      <c r="D262" s="224" t="str">
        <f>'1000m.'!D15</f>
        <v>BÜŞRA ALTINBAŞ</v>
      </c>
      <c r="E262" s="224" t="str">
        <f>'1000m.'!E15</f>
        <v>TRABZON KARAYOLLARI SPOR KULÜBÜ (C)</v>
      </c>
      <c r="F262" s="226">
        <f>'1000m.'!F15</f>
        <v>34633</v>
      </c>
      <c r="G262" s="223">
        <f>'1000m.'!A15</f>
        <v>7</v>
      </c>
      <c r="H262" s="152" t="s">
        <v>137</v>
      </c>
      <c r="I262" s="217"/>
      <c r="J262" s="146" t="str">
        <f>'YARIŞMA BİLGİLERİ'!$F$21</f>
        <v>KÜÇÜK KIZLAR</v>
      </c>
      <c r="K262" s="218" t="str">
        <f t="shared" si="11"/>
        <v>Trabzon-TAF-Türkcell Küçükler Festivali (TRABZON GRUBU)</v>
      </c>
      <c r="L262" s="150" t="str">
        <f>'1000m.'!N$5</f>
        <v>12 Nisan 2015  - 11.45</v>
      </c>
      <c r="M262" s="150" t="s">
        <v>140</v>
      </c>
    </row>
    <row r="263" spans="1:13" s="219" customFormat="1" ht="26.25" customHeight="1">
      <c r="A263" s="144">
        <v>513</v>
      </c>
      <c r="B263" s="220" t="s">
        <v>138</v>
      </c>
      <c r="C263" s="222">
        <f>'1000m.'!C16</f>
        <v>37841</v>
      </c>
      <c r="D263" s="224" t="str">
        <f>'1000m.'!D16</f>
        <v> ZUHAL BİRİNCİ</v>
      </c>
      <c r="E263" s="224" t="str">
        <f>'1000m.'!E16</f>
        <v>TRABZON KARAYOLLARI SPOR KULÜBÜ(A)</v>
      </c>
      <c r="F263" s="226">
        <f>'1000m.'!F16</f>
        <v>35387</v>
      </c>
      <c r="G263" s="223">
        <f>'1000m.'!A16</f>
        <v>8</v>
      </c>
      <c r="H263" s="152" t="s">
        <v>137</v>
      </c>
      <c r="I263" s="217"/>
      <c r="J263" s="146" t="str">
        <f>'YARIŞMA BİLGİLERİ'!$F$21</f>
        <v>KÜÇÜK KIZLAR</v>
      </c>
      <c r="K263" s="218" t="str">
        <f t="shared" si="11"/>
        <v>Trabzon-TAF-Türkcell Küçükler Festivali (TRABZON GRUBU)</v>
      </c>
      <c r="L263" s="150" t="str">
        <f>'1000m.'!N$5</f>
        <v>12 Nisan 2015  - 11.45</v>
      </c>
      <c r="M263" s="150" t="s">
        <v>140</v>
      </c>
    </row>
    <row r="264" spans="1:13" s="219" customFormat="1" ht="26.25" customHeight="1">
      <c r="A264" s="144">
        <v>514</v>
      </c>
      <c r="B264" s="220" t="s">
        <v>138</v>
      </c>
      <c r="C264" s="222" t="str">
        <f>'1000m.'!C17</f>
        <v>05,10,2002</v>
      </c>
      <c r="D264" s="224" t="str">
        <f>'1000m.'!D17</f>
        <v>AYŞEGÜL SEYİS</v>
      </c>
      <c r="E264" s="224" t="str">
        <f>'1000m.'!E17</f>
        <v>TRABZON DARICA ORTAOKULU</v>
      </c>
      <c r="F264" s="226">
        <f>'1000m.'!F17</f>
        <v>35615</v>
      </c>
      <c r="G264" s="223">
        <f>'1000m.'!A17</f>
        <v>9</v>
      </c>
      <c r="H264" s="152" t="s">
        <v>137</v>
      </c>
      <c r="I264" s="217"/>
      <c r="J264" s="146" t="str">
        <f>'YARIŞMA BİLGİLERİ'!$F$21</f>
        <v>KÜÇÜK KIZLAR</v>
      </c>
      <c r="K264" s="218" t="str">
        <f t="shared" si="11"/>
        <v>Trabzon-TAF-Türkcell Küçükler Festivali (TRABZON GRUBU)</v>
      </c>
      <c r="L264" s="150" t="str">
        <f>'1000m.'!N$5</f>
        <v>12 Nisan 2015  - 11.45</v>
      </c>
      <c r="M264" s="150" t="s">
        <v>140</v>
      </c>
    </row>
    <row r="265" spans="1:13" s="219" customFormat="1" ht="26.25" customHeight="1">
      <c r="A265" s="144">
        <v>515</v>
      </c>
      <c r="B265" s="220" t="s">
        <v>138</v>
      </c>
      <c r="C265" s="222">
        <f>'1000m.'!C18</f>
        <v>37950</v>
      </c>
      <c r="D265" s="224" t="str">
        <f>'1000m.'!D18</f>
        <v>Ecren BULUT</v>
      </c>
      <c r="E265" s="224" t="str">
        <f>'1000m.'!E18</f>
        <v>TRABZON KARŞIYAKASPOR</v>
      </c>
      <c r="F265" s="226">
        <f>'1000m.'!F18</f>
        <v>40370</v>
      </c>
      <c r="G265" s="223">
        <f>'1000m.'!A18</f>
        <v>10</v>
      </c>
      <c r="H265" s="152" t="s">
        <v>137</v>
      </c>
      <c r="I265" s="217"/>
      <c r="J265" s="146" t="str">
        <f>'YARIŞMA BİLGİLERİ'!$F$21</f>
        <v>KÜÇÜK KIZLAR</v>
      </c>
      <c r="K265" s="218" t="str">
        <f aca="true" t="shared" si="12" ref="K265:K328">CONCATENATE(K$1,"-",A$1)</f>
        <v>Trabzon-TAF-Türkcell Küçükler Festivali (TRABZON GRUBU)</v>
      </c>
      <c r="L265" s="150" t="str">
        <f>'1000m.'!N$5</f>
        <v>12 Nisan 2015  - 11.45</v>
      </c>
      <c r="M265" s="150" t="s">
        <v>140</v>
      </c>
    </row>
    <row r="266" spans="1:13" s="219" customFormat="1" ht="26.25" customHeight="1">
      <c r="A266" s="144">
        <v>516</v>
      </c>
      <c r="B266" s="220" t="s">
        <v>138</v>
      </c>
      <c r="C266" s="222" t="e">
        <f>'1000m.'!#REF!</f>
        <v>#REF!</v>
      </c>
      <c r="D266" s="224" t="e">
        <f>'1000m.'!#REF!</f>
        <v>#REF!</v>
      </c>
      <c r="E266" s="224" t="e">
        <f>'1000m.'!#REF!</f>
        <v>#REF!</v>
      </c>
      <c r="F266" s="226" t="e">
        <f>'1000m.'!#REF!</f>
        <v>#REF!</v>
      </c>
      <c r="G266" s="223" t="e">
        <f>'1000m.'!#REF!</f>
        <v>#REF!</v>
      </c>
      <c r="H266" s="152" t="s">
        <v>137</v>
      </c>
      <c r="I266" s="217"/>
      <c r="J266" s="146" t="str">
        <f>'YARIŞMA BİLGİLERİ'!$F$21</f>
        <v>KÜÇÜK KIZLAR</v>
      </c>
      <c r="K266" s="218" t="str">
        <f t="shared" si="12"/>
        <v>Trabzon-TAF-Türkcell Küçükler Festivali (TRABZON GRUBU)</v>
      </c>
      <c r="L266" s="150" t="str">
        <f>'1000m.'!N$5</f>
        <v>12 Nisan 2015  - 11.45</v>
      </c>
      <c r="M266" s="150" t="s">
        <v>140</v>
      </c>
    </row>
    <row r="267" spans="1:13" s="219" customFormat="1" ht="26.25" customHeight="1">
      <c r="A267" s="144">
        <v>517</v>
      </c>
      <c r="B267" s="220" t="s">
        <v>138</v>
      </c>
      <c r="C267" s="222" t="e">
        <f>'1000m.'!#REF!</f>
        <v>#REF!</v>
      </c>
      <c r="D267" s="224" t="e">
        <f>'1000m.'!#REF!</f>
        <v>#REF!</v>
      </c>
      <c r="E267" s="224" t="e">
        <f>'1000m.'!#REF!</f>
        <v>#REF!</v>
      </c>
      <c r="F267" s="226" t="e">
        <f>'1000m.'!#REF!</f>
        <v>#REF!</v>
      </c>
      <c r="G267" s="223" t="e">
        <f>'1000m.'!#REF!</f>
        <v>#REF!</v>
      </c>
      <c r="H267" s="152" t="s">
        <v>137</v>
      </c>
      <c r="I267" s="217"/>
      <c r="J267" s="146" t="str">
        <f>'YARIŞMA BİLGİLERİ'!$F$21</f>
        <v>KÜÇÜK KIZLAR</v>
      </c>
      <c r="K267" s="218" t="str">
        <f t="shared" si="12"/>
        <v>Trabzon-TAF-Türkcell Küçükler Festivali (TRABZON GRUBU)</v>
      </c>
      <c r="L267" s="150" t="str">
        <f>'1000m.'!N$5</f>
        <v>12 Nisan 2015  - 11.45</v>
      </c>
      <c r="M267" s="150" t="s">
        <v>140</v>
      </c>
    </row>
    <row r="268" spans="1:13" s="219" customFormat="1" ht="26.25" customHeight="1">
      <c r="A268" s="144">
        <v>518</v>
      </c>
      <c r="B268" s="220" t="s">
        <v>138</v>
      </c>
      <c r="C268" s="222">
        <f>'1000m.'!C19</f>
        <v>37258</v>
      </c>
      <c r="D268" s="224" t="str">
        <f>'1000m.'!D19</f>
        <v>ZEHRANUR KOLAYLI</v>
      </c>
      <c r="E268" s="224" t="str">
        <f>'1000m.'!E19</f>
        <v>AKÇAABAT MEVLÜT SELAMİ YARDIM O.O</v>
      </c>
      <c r="F268" s="226">
        <f>'1000m.'!F19</f>
        <v>44241</v>
      </c>
      <c r="G268" s="223">
        <f>'1000m.'!A19</f>
        <v>11</v>
      </c>
      <c r="H268" s="152" t="s">
        <v>137</v>
      </c>
      <c r="I268" s="217"/>
      <c r="J268" s="146" t="str">
        <f>'YARIŞMA BİLGİLERİ'!$F$21</f>
        <v>KÜÇÜK KIZLAR</v>
      </c>
      <c r="K268" s="218" t="str">
        <f t="shared" si="12"/>
        <v>Trabzon-TAF-Türkcell Küçükler Festivali (TRABZON GRUBU)</v>
      </c>
      <c r="L268" s="150" t="str">
        <f>'1000m.'!N$5</f>
        <v>12 Nisan 2015  - 11.45</v>
      </c>
      <c r="M268" s="150" t="s">
        <v>140</v>
      </c>
    </row>
    <row r="269" spans="1:13" s="219" customFormat="1" ht="26.25" customHeight="1">
      <c r="A269" s="144">
        <v>519</v>
      </c>
      <c r="B269" s="220" t="s">
        <v>138</v>
      </c>
      <c r="C269" s="222">
        <f>'1000m.'!C20</f>
        <v>0</v>
      </c>
      <c r="D269" s="224">
        <f>'1000m.'!D20</f>
        <v>0</v>
      </c>
      <c r="E269" s="224">
        <f>'1000m.'!E20</f>
        <v>0</v>
      </c>
      <c r="F269" s="226">
        <f>'1000m.'!F20</f>
        <v>0</v>
      </c>
      <c r="G269" s="223">
        <f>'1000m.'!A20</f>
        <v>0</v>
      </c>
      <c r="H269" s="152" t="s">
        <v>137</v>
      </c>
      <c r="I269" s="217"/>
      <c r="J269" s="146" t="str">
        <f>'YARIŞMA BİLGİLERİ'!$F$21</f>
        <v>KÜÇÜK KIZLAR</v>
      </c>
      <c r="K269" s="218" t="str">
        <f t="shared" si="12"/>
        <v>Trabzon-TAF-Türkcell Küçükler Festivali (TRABZON GRUBU)</v>
      </c>
      <c r="L269" s="150" t="str">
        <f>'1000m.'!N$5</f>
        <v>12 Nisan 2015  - 11.45</v>
      </c>
      <c r="M269" s="150" t="s">
        <v>140</v>
      </c>
    </row>
    <row r="270" spans="1:13" s="219" customFormat="1" ht="26.25" customHeight="1">
      <c r="A270" s="144">
        <v>520</v>
      </c>
      <c r="B270" s="220" t="s">
        <v>138</v>
      </c>
      <c r="C270" s="222">
        <f>'1000m.'!C21</f>
        <v>0</v>
      </c>
      <c r="D270" s="224">
        <f>'1000m.'!D21</f>
        <v>0</v>
      </c>
      <c r="E270" s="224">
        <f>'1000m.'!E21</f>
        <v>0</v>
      </c>
      <c r="F270" s="226">
        <f>'1000m.'!F21</f>
        <v>0</v>
      </c>
      <c r="G270" s="223">
        <f>'1000m.'!A21</f>
        <v>0</v>
      </c>
      <c r="H270" s="152" t="s">
        <v>137</v>
      </c>
      <c r="I270" s="217"/>
      <c r="J270" s="146" t="str">
        <f>'YARIŞMA BİLGİLERİ'!$F$21</f>
        <v>KÜÇÜK KIZLAR</v>
      </c>
      <c r="K270" s="218" t="str">
        <f t="shared" si="12"/>
        <v>Trabzon-TAF-Türkcell Küçükler Festivali (TRABZON GRUBU)</v>
      </c>
      <c r="L270" s="150" t="str">
        <f>'1000m.'!N$5</f>
        <v>12 Nisan 2015  - 11.45</v>
      </c>
      <c r="M270" s="150" t="s">
        <v>140</v>
      </c>
    </row>
    <row r="271" spans="1:13" s="219" customFormat="1" ht="26.25" customHeight="1">
      <c r="A271" s="144">
        <v>521</v>
      </c>
      <c r="B271" s="220" t="s">
        <v>138</v>
      </c>
      <c r="C271" s="222">
        <f>'1000m.'!C22</f>
        <v>0</v>
      </c>
      <c r="D271" s="224">
        <f>'1000m.'!D22</f>
        <v>0</v>
      </c>
      <c r="E271" s="224">
        <f>'1000m.'!E22</f>
        <v>0</v>
      </c>
      <c r="F271" s="226">
        <f>'1000m.'!F22</f>
        <v>0</v>
      </c>
      <c r="G271" s="223">
        <f>'1000m.'!A22</f>
        <v>0</v>
      </c>
      <c r="H271" s="152" t="s">
        <v>137</v>
      </c>
      <c r="I271" s="217"/>
      <c r="J271" s="146" t="str">
        <f>'YARIŞMA BİLGİLERİ'!$F$21</f>
        <v>KÜÇÜK KIZLAR</v>
      </c>
      <c r="K271" s="218" t="str">
        <f t="shared" si="12"/>
        <v>Trabzon-TAF-Türkcell Küçükler Festivali (TRABZON GRUBU)</v>
      </c>
      <c r="L271" s="150" t="str">
        <f>'1000m.'!N$5</f>
        <v>12 Nisan 2015  - 11.45</v>
      </c>
      <c r="M271" s="150" t="s">
        <v>140</v>
      </c>
    </row>
    <row r="272" spans="1:13" s="219" customFormat="1" ht="26.25" customHeight="1">
      <c r="A272" s="144">
        <v>522</v>
      </c>
      <c r="B272" s="220" t="s">
        <v>138</v>
      </c>
      <c r="C272" s="222">
        <f>'1000m.'!C23</f>
        <v>0</v>
      </c>
      <c r="D272" s="224">
        <f>'1000m.'!D23</f>
        <v>0</v>
      </c>
      <c r="E272" s="224">
        <f>'1000m.'!E23</f>
        <v>0</v>
      </c>
      <c r="F272" s="226">
        <f>'1000m.'!F23</f>
        <v>0</v>
      </c>
      <c r="G272" s="223">
        <f>'1000m.'!A23</f>
        <v>0</v>
      </c>
      <c r="H272" s="152" t="s">
        <v>137</v>
      </c>
      <c r="I272" s="217"/>
      <c r="J272" s="146" t="str">
        <f>'YARIŞMA BİLGİLERİ'!$F$21</f>
        <v>KÜÇÜK KIZLAR</v>
      </c>
      <c r="K272" s="218" t="str">
        <f t="shared" si="12"/>
        <v>Trabzon-TAF-Türkcell Küçükler Festivali (TRABZON GRUBU)</v>
      </c>
      <c r="L272" s="150" t="str">
        <f>'1000m.'!N$5</f>
        <v>12 Nisan 2015  - 11.45</v>
      </c>
      <c r="M272" s="150" t="s">
        <v>140</v>
      </c>
    </row>
    <row r="273" spans="1:13" s="219" customFormat="1" ht="26.25" customHeight="1">
      <c r="A273" s="144">
        <v>523</v>
      </c>
      <c r="B273" s="220" t="s">
        <v>138</v>
      </c>
      <c r="C273" s="222">
        <f>'1000m.'!C24</f>
        <v>0</v>
      </c>
      <c r="D273" s="224">
        <f>'1000m.'!D24</f>
        <v>0</v>
      </c>
      <c r="E273" s="224">
        <f>'1000m.'!E24</f>
        <v>0</v>
      </c>
      <c r="F273" s="226">
        <f>'1000m.'!F24</f>
        <v>0</v>
      </c>
      <c r="G273" s="223">
        <f>'1000m.'!A24</f>
        <v>0</v>
      </c>
      <c r="H273" s="152" t="s">
        <v>137</v>
      </c>
      <c r="I273" s="217"/>
      <c r="J273" s="146" t="str">
        <f>'YARIŞMA BİLGİLERİ'!$F$21</f>
        <v>KÜÇÜK KIZLAR</v>
      </c>
      <c r="K273" s="218" t="str">
        <f t="shared" si="12"/>
        <v>Trabzon-TAF-Türkcell Küçükler Festivali (TRABZON GRUBU)</v>
      </c>
      <c r="L273" s="150" t="str">
        <f>'1000m.'!N$5</f>
        <v>12 Nisan 2015  - 11.45</v>
      </c>
      <c r="M273" s="150" t="s">
        <v>140</v>
      </c>
    </row>
    <row r="274" spans="1:13" s="219" customFormat="1" ht="26.25" customHeight="1">
      <c r="A274" s="144">
        <v>524</v>
      </c>
      <c r="B274" s="220" t="s">
        <v>138</v>
      </c>
      <c r="C274" s="222">
        <f>'1000m.'!C25</f>
        <v>0</v>
      </c>
      <c r="D274" s="224">
        <f>'1000m.'!D25</f>
        <v>0</v>
      </c>
      <c r="E274" s="224">
        <f>'1000m.'!E25</f>
        <v>0</v>
      </c>
      <c r="F274" s="226">
        <f>'1000m.'!F25</f>
        <v>0</v>
      </c>
      <c r="G274" s="223">
        <f>'1000m.'!A25</f>
        <v>0</v>
      </c>
      <c r="H274" s="152" t="s">
        <v>137</v>
      </c>
      <c r="I274" s="217"/>
      <c r="J274" s="146" t="str">
        <f>'YARIŞMA BİLGİLERİ'!$F$21</f>
        <v>KÜÇÜK KIZLAR</v>
      </c>
      <c r="K274" s="218" t="str">
        <f t="shared" si="12"/>
        <v>Trabzon-TAF-Türkcell Küçükler Festivali (TRABZON GRUBU)</v>
      </c>
      <c r="L274" s="150" t="str">
        <f>'1000m.'!N$5</f>
        <v>12 Nisan 2015  - 11.45</v>
      </c>
      <c r="M274" s="150" t="s">
        <v>140</v>
      </c>
    </row>
    <row r="275" spans="1:13" s="219" customFormat="1" ht="26.25" customHeight="1">
      <c r="A275" s="144">
        <v>525</v>
      </c>
      <c r="B275" s="220" t="s">
        <v>138</v>
      </c>
      <c r="C275" s="222">
        <f>'1000m.'!C26</f>
        <v>0</v>
      </c>
      <c r="D275" s="224">
        <f>'1000m.'!D26</f>
        <v>0</v>
      </c>
      <c r="E275" s="224">
        <f>'1000m.'!E26</f>
        <v>0</v>
      </c>
      <c r="F275" s="226">
        <f>'1000m.'!F26</f>
        <v>0</v>
      </c>
      <c r="G275" s="223">
        <f>'1000m.'!A26</f>
        <v>0</v>
      </c>
      <c r="H275" s="152" t="s">
        <v>137</v>
      </c>
      <c r="I275" s="217"/>
      <c r="J275" s="146" t="str">
        <f>'YARIŞMA BİLGİLERİ'!$F$21</f>
        <v>KÜÇÜK KIZLAR</v>
      </c>
      <c r="K275" s="218" t="str">
        <f t="shared" si="12"/>
        <v>Trabzon-TAF-Türkcell Küçükler Festivali (TRABZON GRUBU)</v>
      </c>
      <c r="L275" s="150" t="str">
        <f>'1000m.'!N$5</f>
        <v>12 Nisan 2015  - 11.45</v>
      </c>
      <c r="M275" s="150" t="s">
        <v>140</v>
      </c>
    </row>
    <row r="276" spans="1:13" s="219" customFormat="1" ht="26.25" customHeight="1">
      <c r="A276" s="144">
        <v>526</v>
      </c>
      <c r="B276" s="220" t="s">
        <v>138</v>
      </c>
      <c r="C276" s="222">
        <f>'1000m.'!C27</f>
        <v>0</v>
      </c>
      <c r="D276" s="224">
        <f>'1000m.'!D27</f>
        <v>0</v>
      </c>
      <c r="E276" s="224">
        <f>'1000m.'!E27</f>
        <v>0</v>
      </c>
      <c r="F276" s="226">
        <f>'1000m.'!F27</f>
        <v>0</v>
      </c>
      <c r="G276" s="223">
        <f>'1000m.'!A27</f>
        <v>0</v>
      </c>
      <c r="H276" s="152" t="s">
        <v>137</v>
      </c>
      <c r="I276" s="217"/>
      <c r="J276" s="146" t="str">
        <f>'YARIŞMA BİLGİLERİ'!$F$21</f>
        <v>KÜÇÜK KIZLAR</v>
      </c>
      <c r="K276" s="218" t="str">
        <f t="shared" si="12"/>
        <v>Trabzon-TAF-Türkcell Küçükler Festivali (TRABZON GRUBU)</v>
      </c>
      <c r="L276" s="150" t="str">
        <f>'1000m.'!N$5</f>
        <v>12 Nisan 2015  - 11.45</v>
      </c>
      <c r="M276" s="150" t="s">
        <v>140</v>
      </c>
    </row>
    <row r="277" spans="1:13" s="219" customFormat="1" ht="26.25" customHeight="1">
      <c r="A277" s="144">
        <v>527</v>
      </c>
      <c r="B277" s="220" t="s">
        <v>138</v>
      </c>
      <c r="C277" s="222">
        <f>'1000m.'!C28</f>
        <v>0</v>
      </c>
      <c r="D277" s="224">
        <f>'1000m.'!D28</f>
        <v>0</v>
      </c>
      <c r="E277" s="224">
        <f>'1000m.'!E28</f>
        <v>0</v>
      </c>
      <c r="F277" s="226">
        <f>'1000m.'!F28</f>
        <v>0</v>
      </c>
      <c r="G277" s="223">
        <f>'1000m.'!A28</f>
        <v>0</v>
      </c>
      <c r="H277" s="152" t="s">
        <v>137</v>
      </c>
      <c r="I277" s="217"/>
      <c r="J277" s="146" t="str">
        <f>'YARIŞMA BİLGİLERİ'!$F$21</f>
        <v>KÜÇÜK KIZLAR</v>
      </c>
      <c r="K277" s="218" t="str">
        <f t="shared" si="12"/>
        <v>Trabzon-TAF-Türkcell Küçükler Festivali (TRABZON GRUBU)</v>
      </c>
      <c r="L277" s="150" t="str">
        <f>'1000m.'!N$5</f>
        <v>12 Nisan 2015  - 11.45</v>
      </c>
      <c r="M277" s="150" t="s">
        <v>140</v>
      </c>
    </row>
    <row r="278" spans="1:13" s="219" customFormat="1" ht="26.25" customHeight="1">
      <c r="A278" s="144">
        <v>528</v>
      </c>
      <c r="B278" s="220" t="s">
        <v>138</v>
      </c>
      <c r="C278" s="222">
        <f>'1000m.'!C29</f>
        <v>0</v>
      </c>
      <c r="D278" s="224">
        <f>'1000m.'!D29</f>
        <v>0</v>
      </c>
      <c r="E278" s="224">
        <f>'1000m.'!E29</f>
        <v>0</v>
      </c>
      <c r="F278" s="226">
        <f>'1000m.'!F29</f>
        <v>0</v>
      </c>
      <c r="G278" s="223">
        <f>'1000m.'!A29</f>
        <v>0</v>
      </c>
      <c r="H278" s="152" t="s">
        <v>137</v>
      </c>
      <c r="I278" s="217"/>
      <c r="J278" s="146" t="str">
        <f>'YARIŞMA BİLGİLERİ'!$F$21</f>
        <v>KÜÇÜK KIZLAR</v>
      </c>
      <c r="K278" s="218" t="str">
        <f t="shared" si="12"/>
        <v>Trabzon-TAF-Türkcell Küçükler Festivali (TRABZON GRUBU)</v>
      </c>
      <c r="L278" s="150" t="str">
        <f>'1000m.'!N$5</f>
        <v>12 Nisan 2015  - 11.45</v>
      </c>
      <c r="M278" s="150" t="s">
        <v>140</v>
      </c>
    </row>
    <row r="279" spans="1:13" s="219" customFormat="1" ht="26.25" customHeight="1">
      <c r="A279" s="144">
        <v>529</v>
      </c>
      <c r="B279" s="220" t="s">
        <v>138</v>
      </c>
      <c r="C279" s="222">
        <f>'1000m.'!C30</f>
        <v>0</v>
      </c>
      <c r="D279" s="224">
        <f>'1000m.'!D30</f>
        <v>0</v>
      </c>
      <c r="E279" s="224">
        <f>'1000m.'!E30</f>
        <v>0</v>
      </c>
      <c r="F279" s="226">
        <f>'1000m.'!F30</f>
        <v>0</v>
      </c>
      <c r="G279" s="223">
        <f>'1000m.'!A30</f>
        <v>0</v>
      </c>
      <c r="H279" s="152" t="s">
        <v>137</v>
      </c>
      <c r="I279" s="217"/>
      <c r="J279" s="146" t="str">
        <f>'YARIŞMA BİLGİLERİ'!$F$21</f>
        <v>KÜÇÜK KIZLAR</v>
      </c>
      <c r="K279" s="218" t="str">
        <f t="shared" si="12"/>
        <v>Trabzon-TAF-Türkcell Küçükler Festivali (TRABZON GRUBU)</v>
      </c>
      <c r="L279" s="150" t="str">
        <f>'1000m.'!N$5</f>
        <v>12 Nisan 2015  - 11.45</v>
      </c>
      <c r="M279" s="150" t="s">
        <v>140</v>
      </c>
    </row>
    <row r="280" spans="1:13" s="219" customFormat="1" ht="26.25" customHeight="1">
      <c r="A280" s="144">
        <v>530</v>
      </c>
      <c r="B280" s="220" t="s">
        <v>138</v>
      </c>
      <c r="C280" s="222" t="e">
        <f>'1000m.'!#REF!</f>
        <v>#REF!</v>
      </c>
      <c r="D280" s="224" t="e">
        <f>'1000m.'!#REF!</f>
        <v>#REF!</v>
      </c>
      <c r="E280" s="224" t="e">
        <f>'1000m.'!#REF!</f>
        <v>#REF!</v>
      </c>
      <c r="F280" s="226" t="e">
        <f>'1000m.'!#REF!</f>
        <v>#REF!</v>
      </c>
      <c r="G280" s="223" t="e">
        <f>'1000m.'!#REF!</f>
        <v>#REF!</v>
      </c>
      <c r="H280" s="152" t="s">
        <v>137</v>
      </c>
      <c r="I280" s="217"/>
      <c r="J280" s="146" t="str">
        <f>'YARIŞMA BİLGİLERİ'!$F$21</f>
        <v>KÜÇÜK KIZLAR</v>
      </c>
      <c r="K280" s="218" t="str">
        <f t="shared" si="12"/>
        <v>Trabzon-TAF-Türkcell Küçükler Festivali (TRABZON GRUBU)</v>
      </c>
      <c r="L280" s="150" t="str">
        <f>'1000m.'!N$5</f>
        <v>12 Nisan 2015  - 11.45</v>
      </c>
      <c r="M280" s="150" t="s">
        <v>140</v>
      </c>
    </row>
    <row r="281" spans="1:13" s="219" customFormat="1" ht="26.25" customHeight="1">
      <c r="A281" s="144">
        <v>531</v>
      </c>
      <c r="B281" s="220" t="s">
        <v>138</v>
      </c>
      <c r="C281" s="222" t="e">
        <f>'1000m.'!#REF!</f>
        <v>#REF!</v>
      </c>
      <c r="D281" s="224" t="e">
        <f>'1000m.'!#REF!</f>
        <v>#REF!</v>
      </c>
      <c r="E281" s="224" t="e">
        <f>'1000m.'!#REF!</f>
        <v>#REF!</v>
      </c>
      <c r="F281" s="226" t="e">
        <f>'1000m.'!#REF!</f>
        <v>#REF!</v>
      </c>
      <c r="G281" s="223" t="e">
        <f>'1000m.'!#REF!</f>
        <v>#REF!</v>
      </c>
      <c r="H281" s="152" t="s">
        <v>137</v>
      </c>
      <c r="I281" s="217"/>
      <c r="J281" s="146" t="str">
        <f>'YARIŞMA BİLGİLERİ'!$F$21</f>
        <v>KÜÇÜK KIZLAR</v>
      </c>
      <c r="K281" s="218" t="str">
        <f t="shared" si="12"/>
        <v>Trabzon-TAF-Türkcell Küçükler Festivali (TRABZON GRUBU)</v>
      </c>
      <c r="L281" s="150" t="str">
        <f>'1000m.'!N$5</f>
        <v>12 Nisan 2015  - 11.45</v>
      </c>
      <c r="M281" s="150" t="s">
        <v>140</v>
      </c>
    </row>
    <row r="282" spans="1:13" s="219" customFormat="1" ht="26.25" customHeight="1">
      <c r="A282" s="144">
        <v>532</v>
      </c>
      <c r="B282" s="220" t="s">
        <v>138</v>
      </c>
      <c r="C282" s="222">
        <f>'1000m.'!C31</f>
        <v>0</v>
      </c>
      <c r="D282" s="224">
        <f>'1000m.'!D31</f>
        <v>0</v>
      </c>
      <c r="E282" s="224">
        <f>'1000m.'!E31</f>
        <v>0</v>
      </c>
      <c r="F282" s="226">
        <f>'1000m.'!F31</f>
        <v>0</v>
      </c>
      <c r="G282" s="223">
        <f>'1000m.'!A31</f>
        <v>0</v>
      </c>
      <c r="H282" s="152" t="s">
        <v>137</v>
      </c>
      <c r="I282" s="217"/>
      <c r="J282" s="146" t="str">
        <f>'YARIŞMA BİLGİLERİ'!$F$21</f>
        <v>KÜÇÜK KIZLAR</v>
      </c>
      <c r="K282" s="218" t="str">
        <f t="shared" si="12"/>
        <v>Trabzon-TAF-Türkcell Küçükler Festivali (TRABZON GRUBU)</v>
      </c>
      <c r="L282" s="150" t="str">
        <f>'1000m.'!N$5</f>
        <v>12 Nisan 2015  - 11.45</v>
      </c>
      <c r="M282" s="150" t="s">
        <v>140</v>
      </c>
    </row>
    <row r="283" spans="1:13" s="219" customFormat="1" ht="26.25" customHeight="1">
      <c r="A283" s="144">
        <v>533</v>
      </c>
      <c r="B283" s="220" t="s">
        <v>138</v>
      </c>
      <c r="C283" s="222">
        <f>'1000m.'!C32</f>
        <v>0</v>
      </c>
      <c r="D283" s="224">
        <f>'1000m.'!D32</f>
        <v>0</v>
      </c>
      <c r="E283" s="224">
        <f>'1000m.'!E32</f>
        <v>0</v>
      </c>
      <c r="F283" s="226">
        <f>'1000m.'!F32</f>
        <v>0</v>
      </c>
      <c r="G283" s="223">
        <f>'1000m.'!A32</f>
        <v>0</v>
      </c>
      <c r="H283" s="152" t="s">
        <v>137</v>
      </c>
      <c r="I283" s="217"/>
      <c r="J283" s="146" t="str">
        <f>'YARIŞMA BİLGİLERİ'!$F$21</f>
        <v>KÜÇÜK KIZLAR</v>
      </c>
      <c r="K283" s="218" t="str">
        <f t="shared" si="12"/>
        <v>Trabzon-TAF-Türkcell Küçükler Festivali (TRABZON GRUBU)</v>
      </c>
      <c r="L283" s="150" t="str">
        <f>'1000m.'!N$5</f>
        <v>12 Nisan 2015  - 11.45</v>
      </c>
      <c r="M283" s="150" t="s">
        <v>140</v>
      </c>
    </row>
    <row r="284" spans="1:13" s="219" customFormat="1" ht="26.25" customHeight="1">
      <c r="A284" s="144">
        <v>534</v>
      </c>
      <c r="B284" s="220" t="s">
        <v>138</v>
      </c>
      <c r="C284" s="222">
        <f>'1000m.'!C33</f>
        <v>0</v>
      </c>
      <c r="D284" s="224">
        <f>'1000m.'!D33</f>
        <v>0</v>
      </c>
      <c r="E284" s="224">
        <f>'1000m.'!E33</f>
        <v>0</v>
      </c>
      <c r="F284" s="226">
        <f>'1000m.'!F33</f>
        <v>0</v>
      </c>
      <c r="G284" s="223">
        <f>'1000m.'!A33</f>
        <v>0</v>
      </c>
      <c r="H284" s="152" t="s">
        <v>137</v>
      </c>
      <c r="I284" s="217"/>
      <c r="J284" s="146" t="str">
        <f>'YARIŞMA BİLGİLERİ'!$F$21</f>
        <v>KÜÇÜK KIZLAR</v>
      </c>
      <c r="K284" s="218" t="str">
        <f t="shared" si="12"/>
        <v>Trabzon-TAF-Türkcell Küçükler Festivali (TRABZON GRUBU)</v>
      </c>
      <c r="L284" s="150" t="str">
        <f>'1000m.'!N$5</f>
        <v>12 Nisan 2015  - 11.45</v>
      </c>
      <c r="M284" s="150" t="s">
        <v>140</v>
      </c>
    </row>
    <row r="285" spans="1:13" s="219" customFormat="1" ht="26.25" customHeight="1">
      <c r="A285" s="144">
        <v>535</v>
      </c>
      <c r="B285" s="220" t="s">
        <v>138</v>
      </c>
      <c r="C285" s="222">
        <f>'1000m.'!C34</f>
        <v>0</v>
      </c>
      <c r="D285" s="224">
        <f>'1000m.'!D34</f>
        <v>0</v>
      </c>
      <c r="E285" s="224">
        <f>'1000m.'!E34</f>
        <v>0</v>
      </c>
      <c r="F285" s="226">
        <f>'1000m.'!F34</f>
        <v>0</v>
      </c>
      <c r="G285" s="223">
        <f>'1000m.'!A34</f>
        <v>0</v>
      </c>
      <c r="H285" s="152" t="s">
        <v>137</v>
      </c>
      <c r="I285" s="217"/>
      <c r="J285" s="146" t="str">
        <f>'YARIŞMA BİLGİLERİ'!$F$21</f>
        <v>KÜÇÜK KIZLAR</v>
      </c>
      <c r="K285" s="218" t="str">
        <f t="shared" si="12"/>
        <v>Trabzon-TAF-Türkcell Küçükler Festivali (TRABZON GRUBU)</v>
      </c>
      <c r="L285" s="150" t="str">
        <f>'1000m.'!N$5</f>
        <v>12 Nisan 2015  - 11.45</v>
      </c>
      <c r="M285" s="150" t="s">
        <v>140</v>
      </c>
    </row>
    <row r="286" spans="1:13" s="219" customFormat="1" ht="26.25" customHeight="1">
      <c r="A286" s="144">
        <v>536</v>
      </c>
      <c r="B286" s="220" t="s">
        <v>138</v>
      </c>
      <c r="C286" s="222">
        <f>'1000m.'!C35</f>
        <v>0</v>
      </c>
      <c r="D286" s="224">
        <f>'1000m.'!D35</f>
        <v>0</v>
      </c>
      <c r="E286" s="224">
        <f>'1000m.'!E35</f>
        <v>0</v>
      </c>
      <c r="F286" s="226">
        <f>'1000m.'!F35</f>
        <v>0</v>
      </c>
      <c r="G286" s="223">
        <f>'1000m.'!A35</f>
        <v>0</v>
      </c>
      <c r="H286" s="152" t="s">
        <v>137</v>
      </c>
      <c r="I286" s="217"/>
      <c r="J286" s="146" t="str">
        <f>'YARIŞMA BİLGİLERİ'!$F$21</f>
        <v>KÜÇÜK KIZLAR</v>
      </c>
      <c r="K286" s="218" t="str">
        <f t="shared" si="12"/>
        <v>Trabzon-TAF-Türkcell Küçükler Festivali (TRABZON GRUBU)</v>
      </c>
      <c r="L286" s="150" t="str">
        <f>'1000m.'!N$5</f>
        <v>12 Nisan 2015  - 11.45</v>
      </c>
      <c r="M286" s="150" t="s">
        <v>140</v>
      </c>
    </row>
    <row r="287" spans="1:13" s="219" customFormat="1" ht="26.25" customHeight="1">
      <c r="A287" s="144">
        <v>537</v>
      </c>
      <c r="B287" s="220" t="s">
        <v>138</v>
      </c>
      <c r="C287" s="222">
        <f>'1000m.'!C36</f>
        <v>0</v>
      </c>
      <c r="D287" s="224">
        <f>'1000m.'!D36</f>
        <v>0</v>
      </c>
      <c r="E287" s="224">
        <f>'1000m.'!E36</f>
        <v>0</v>
      </c>
      <c r="F287" s="226">
        <f>'1000m.'!F36</f>
        <v>0</v>
      </c>
      <c r="G287" s="223">
        <f>'1000m.'!A36</f>
        <v>0</v>
      </c>
      <c r="H287" s="152" t="s">
        <v>137</v>
      </c>
      <c r="I287" s="217"/>
      <c r="J287" s="146" t="str">
        <f>'YARIŞMA BİLGİLERİ'!$F$21</f>
        <v>KÜÇÜK KIZLAR</v>
      </c>
      <c r="K287" s="218" t="str">
        <f t="shared" si="12"/>
        <v>Trabzon-TAF-Türkcell Küçükler Festivali (TRABZON GRUBU)</v>
      </c>
      <c r="L287" s="150" t="str">
        <f>'1000m.'!N$5</f>
        <v>12 Nisan 2015  - 11.45</v>
      </c>
      <c r="M287" s="150" t="s">
        <v>140</v>
      </c>
    </row>
    <row r="288" spans="1:13" s="219" customFormat="1" ht="26.25" customHeight="1">
      <c r="A288" s="144">
        <v>538</v>
      </c>
      <c r="B288" s="220" t="s">
        <v>138</v>
      </c>
      <c r="C288" s="222">
        <f>'1000m.'!C37</f>
        <v>0</v>
      </c>
      <c r="D288" s="224">
        <f>'1000m.'!D37</f>
        <v>0</v>
      </c>
      <c r="E288" s="224">
        <f>'1000m.'!E37</f>
        <v>0</v>
      </c>
      <c r="F288" s="226">
        <f>'1000m.'!F37</f>
        <v>0</v>
      </c>
      <c r="G288" s="223">
        <f>'1000m.'!A37</f>
        <v>0</v>
      </c>
      <c r="H288" s="152" t="s">
        <v>137</v>
      </c>
      <c r="I288" s="217"/>
      <c r="J288" s="146" t="str">
        <f>'YARIŞMA BİLGİLERİ'!$F$21</f>
        <v>KÜÇÜK KIZLAR</v>
      </c>
      <c r="K288" s="218" t="str">
        <f t="shared" si="12"/>
        <v>Trabzon-TAF-Türkcell Küçükler Festivali (TRABZON GRUBU)</v>
      </c>
      <c r="L288" s="150" t="str">
        <f>'1000m.'!N$5</f>
        <v>12 Nisan 2015  - 11.45</v>
      </c>
      <c r="M288" s="150" t="s">
        <v>140</v>
      </c>
    </row>
    <row r="289" spans="1:13" s="219" customFormat="1" ht="26.25" customHeight="1">
      <c r="A289" s="144">
        <v>539</v>
      </c>
      <c r="B289" s="220" t="s">
        <v>138</v>
      </c>
      <c r="C289" s="222">
        <f>'1000m.'!C38</f>
        <v>0</v>
      </c>
      <c r="D289" s="224">
        <f>'1000m.'!D38</f>
        <v>0</v>
      </c>
      <c r="E289" s="224">
        <f>'1000m.'!E38</f>
        <v>0</v>
      </c>
      <c r="F289" s="226">
        <f>'1000m.'!F38</f>
        <v>0</v>
      </c>
      <c r="G289" s="223">
        <f>'1000m.'!A38</f>
        <v>0</v>
      </c>
      <c r="H289" s="152" t="s">
        <v>137</v>
      </c>
      <c r="I289" s="217"/>
      <c r="J289" s="146" t="str">
        <f>'YARIŞMA BİLGİLERİ'!$F$21</f>
        <v>KÜÇÜK KIZLAR</v>
      </c>
      <c r="K289" s="218" t="str">
        <f t="shared" si="12"/>
        <v>Trabzon-TAF-Türkcell Küçükler Festivali (TRABZON GRUBU)</v>
      </c>
      <c r="L289" s="150" t="str">
        <f>'1000m.'!N$5</f>
        <v>12 Nisan 2015  - 11.45</v>
      </c>
      <c r="M289" s="150" t="s">
        <v>140</v>
      </c>
    </row>
    <row r="290" spans="1:13" s="219" customFormat="1" ht="26.25" customHeight="1">
      <c r="A290" s="144">
        <v>540</v>
      </c>
      <c r="B290" s="220" t="s">
        <v>135</v>
      </c>
      <c r="C290" s="222" t="e">
        <f>#REF!</f>
        <v>#REF!</v>
      </c>
      <c r="D290" s="224" t="e">
        <f>#REF!</f>
        <v>#REF!</v>
      </c>
      <c r="E290" s="224" t="e">
        <f>#REF!</f>
        <v>#REF!</v>
      </c>
      <c r="F290" s="225" t="e">
        <f>#REF!</f>
        <v>#REF!</v>
      </c>
      <c r="G290" s="223" t="e">
        <f>#REF!</f>
        <v>#REF!</v>
      </c>
      <c r="H290" s="152" t="s">
        <v>129</v>
      </c>
      <c r="I290" s="217"/>
      <c r="J290" s="146" t="str">
        <f>'YARIŞMA BİLGİLERİ'!$F$21</f>
        <v>KÜÇÜK KIZLAR</v>
      </c>
      <c r="K290" s="218" t="str">
        <f t="shared" si="12"/>
        <v>Trabzon-TAF-Türkcell Küçükler Festivali (TRABZON GRUBU)</v>
      </c>
      <c r="L290" s="150" t="e">
        <f>#REF!</f>
        <v>#REF!</v>
      </c>
      <c r="M290" s="150" t="s">
        <v>140</v>
      </c>
    </row>
    <row r="291" spans="1:13" s="219" customFormat="1" ht="26.25" customHeight="1">
      <c r="A291" s="144">
        <v>541</v>
      </c>
      <c r="B291" s="220" t="s">
        <v>135</v>
      </c>
      <c r="C291" s="222" t="e">
        <f>#REF!</f>
        <v>#REF!</v>
      </c>
      <c r="D291" s="224" t="e">
        <f>#REF!</f>
        <v>#REF!</v>
      </c>
      <c r="E291" s="224" t="e">
        <f>#REF!</f>
        <v>#REF!</v>
      </c>
      <c r="F291" s="225" t="e">
        <f>#REF!</f>
        <v>#REF!</v>
      </c>
      <c r="G291" s="223" t="e">
        <f>#REF!</f>
        <v>#REF!</v>
      </c>
      <c r="H291" s="152" t="s">
        <v>129</v>
      </c>
      <c r="I291" s="217"/>
      <c r="J291" s="146" t="str">
        <f>'YARIŞMA BİLGİLERİ'!$F$21</f>
        <v>KÜÇÜK KIZLAR</v>
      </c>
      <c r="K291" s="218" t="str">
        <f t="shared" si="12"/>
        <v>Trabzon-TAF-Türkcell Küçükler Festivali (TRABZON GRUBU)</v>
      </c>
      <c r="L291" s="150" t="e">
        <f>#REF!</f>
        <v>#REF!</v>
      </c>
      <c r="M291" s="150" t="s">
        <v>140</v>
      </c>
    </row>
    <row r="292" spans="1:13" s="219" customFormat="1" ht="26.25" customHeight="1">
      <c r="A292" s="144">
        <v>542</v>
      </c>
      <c r="B292" s="220" t="s">
        <v>135</v>
      </c>
      <c r="C292" s="222" t="e">
        <f>#REF!</f>
        <v>#REF!</v>
      </c>
      <c r="D292" s="224" t="e">
        <f>#REF!</f>
        <v>#REF!</v>
      </c>
      <c r="E292" s="224" t="e">
        <f>#REF!</f>
        <v>#REF!</v>
      </c>
      <c r="F292" s="225" t="e">
        <f>#REF!</f>
        <v>#REF!</v>
      </c>
      <c r="G292" s="223" t="e">
        <f>#REF!</f>
        <v>#REF!</v>
      </c>
      <c r="H292" s="152" t="s">
        <v>129</v>
      </c>
      <c r="I292" s="217"/>
      <c r="J292" s="146" t="str">
        <f>'YARIŞMA BİLGİLERİ'!$F$21</f>
        <v>KÜÇÜK KIZLAR</v>
      </c>
      <c r="K292" s="218" t="str">
        <f t="shared" si="12"/>
        <v>Trabzon-TAF-Türkcell Küçükler Festivali (TRABZON GRUBU)</v>
      </c>
      <c r="L292" s="150" t="e">
        <f>#REF!</f>
        <v>#REF!</v>
      </c>
      <c r="M292" s="150" t="s">
        <v>140</v>
      </c>
    </row>
    <row r="293" spans="1:13" s="219" customFormat="1" ht="26.25" customHeight="1">
      <c r="A293" s="144">
        <v>543</v>
      </c>
      <c r="B293" s="220" t="s">
        <v>135</v>
      </c>
      <c r="C293" s="222" t="e">
        <f>#REF!</f>
        <v>#REF!</v>
      </c>
      <c r="D293" s="224" t="e">
        <f>#REF!</f>
        <v>#REF!</v>
      </c>
      <c r="E293" s="224" t="e">
        <f>#REF!</f>
        <v>#REF!</v>
      </c>
      <c r="F293" s="225" t="e">
        <f>#REF!</f>
        <v>#REF!</v>
      </c>
      <c r="G293" s="223" t="e">
        <f>#REF!</f>
        <v>#REF!</v>
      </c>
      <c r="H293" s="152" t="s">
        <v>129</v>
      </c>
      <c r="I293" s="217"/>
      <c r="J293" s="146" t="str">
        <f>'YARIŞMA BİLGİLERİ'!$F$21</f>
        <v>KÜÇÜK KIZLAR</v>
      </c>
      <c r="K293" s="218" t="str">
        <f t="shared" si="12"/>
        <v>Trabzon-TAF-Türkcell Küçükler Festivali (TRABZON GRUBU)</v>
      </c>
      <c r="L293" s="150" t="e">
        <f>#REF!</f>
        <v>#REF!</v>
      </c>
      <c r="M293" s="150" t="s">
        <v>140</v>
      </c>
    </row>
    <row r="294" spans="1:13" s="219" customFormat="1" ht="26.25" customHeight="1">
      <c r="A294" s="144">
        <v>544</v>
      </c>
      <c r="B294" s="220" t="s">
        <v>135</v>
      </c>
      <c r="C294" s="222" t="e">
        <f>#REF!</f>
        <v>#REF!</v>
      </c>
      <c r="D294" s="224" t="e">
        <f>#REF!</f>
        <v>#REF!</v>
      </c>
      <c r="E294" s="224" t="e">
        <f>#REF!</f>
        <v>#REF!</v>
      </c>
      <c r="F294" s="225" t="e">
        <f>#REF!</f>
        <v>#REF!</v>
      </c>
      <c r="G294" s="223" t="e">
        <f>#REF!</f>
        <v>#REF!</v>
      </c>
      <c r="H294" s="152" t="s">
        <v>129</v>
      </c>
      <c r="I294" s="217"/>
      <c r="J294" s="146" t="str">
        <f>'YARIŞMA BİLGİLERİ'!$F$21</f>
        <v>KÜÇÜK KIZLAR</v>
      </c>
      <c r="K294" s="218" t="str">
        <f t="shared" si="12"/>
        <v>Trabzon-TAF-Türkcell Küçükler Festivali (TRABZON GRUBU)</v>
      </c>
      <c r="L294" s="150" t="e">
        <f>#REF!</f>
        <v>#REF!</v>
      </c>
      <c r="M294" s="150" t="s">
        <v>140</v>
      </c>
    </row>
    <row r="295" spans="1:13" s="219" customFormat="1" ht="26.25" customHeight="1">
      <c r="A295" s="144">
        <v>545</v>
      </c>
      <c r="B295" s="220" t="s">
        <v>135</v>
      </c>
      <c r="C295" s="222" t="e">
        <f>#REF!</f>
        <v>#REF!</v>
      </c>
      <c r="D295" s="224" t="e">
        <f>#REF!</f>
        <v>#REF!</v>
      </c>
      <c r="E295" s="224" t="e">
        <f>#REF!</f>
        <v>#REF!</v>
      </c>
      <c r="F295" s="225" t="e">
        <f>#REF!</f>
        <v>#REF!</v>
      </c>
      <c r="G295" s="223" t="e">
        <f>#REF!</f>
        <v>#REF!</v>
      </c>
      <c r="H295" s="152" t="s">
        <v>129</v>
      </c>
      <c r="I295" s="217"/>
      <c r="J295" s="146" t="str">
        <f>'YARIŞMA BİLGİLERİ'!$F$21</f>
        <v>KÜÇÜK KIZLAR</v>
      </c>
      <c r="K295" s="218" t="str">
        <f t="shared" si="12"/>
        <v>Trabzon-TAF-Türkcell Küçükler Festivali (TRABZON GRUBU)</v>
      </c>
      <c r="L295" s="150" t="e">
        <f>#REF!</f>
        <v>#REF!</v>
      </c>
      <c r="M295" s="150" t="s">
        <v>140</v>
      </c>
    </row>
    <row r="296" spans="1:13" s="219" customFormat="1" ht="26.25" customHeight="1">
      <c r="A296" s="144">
        <v>546</v>
      </c>
      <c r="B296" s="220" t="s">
        <v>135</v>
      </c>
      <c r="C296" s="222" t="e">
        <f>#REF!</f>
        <v>#REF!</v>
      </c>
      <c r="D296" s="224" t="e">
        <f>#REF!</f>
        <v>#REF!</v>
      </c>
      <c r="E296" s="224" t="e">
        <f>#REF!</f>
        <v>#REF!</v>
      </c>
      <c r="F296" s="225" t="e">
        <f>#REF!</f>
        <v>#REF!</v>
      </c>
      <c r="G296" s="223" t="e">
        <f>#REF!</f>
        <v>#REF!</v>
      </c>
      <c r="H296" s="152" t="s">
        <v>129</v>
      </c>
      <c r="I296" s="217"/>
      <c r="J296" s="146" t="str">
        <f>'YARIŞMA BİLGİLERİ'!$F$21</f>
        <v>KÜÇÜK KIZLAR</v>
      </c>
      <c r="K296" s="218" t="str">
        <f t="shared" si="12"/>
        <v>Trabzon-TAF-Türkcell Küçükler Festivali (TRABZON GRUBU)</v>
      </c>
      <c r="L296" s="150" t="e">
        <f>#REF!</f>
        <v>#REF!</v>
      </c>
      <c r="M296" s="150" t="s">
        <v>140</v>
      </c>
    </row>
    <row r="297" spans="1:13" s="219" customFormat="1" ht="26.25" customHeight="1">
      <c r="A297" s="144">
        <v>547</v>
      </c>
      <c r="B297" s="220" t="s">
        <v>135</v>
      </c>
      <c r="C297" s="222" t="e">
        <f>#REF!</f>
        <v>#REF!</v>
      </c>
      <c r="D297" s="224" t="e">
        <f>#REF!</f>
        <v>#REF!</v>
      </c>
      <c r="E297" s="224" t="e">
        <f>#REF!</f>
        <v>#REF!</v>
      </c>
      <c r="F297" s="225" t="e">
        <f>#REF!</f>
        <v>#REF!</v>
      </c>
      <c r="G297" s="223" t="e">
        <f>#REF!</f>
        <v>#REF!</v>
      </c>
      <c r="H297" s="152" t="s">
        <v>129</v>
      </c>
      <c r="I297" s="217"/>
      <c r="J297" s="146" t="str">
        <f>'YARIŞMA BİLGİLERİ'!$F$21</f>
        <v>KÜÇÜK KIZLAR</v>
      </c>
      <c r="K297" s="218" t="str">
        <f t="shared" si="12"/>
        <v>Trabzon-TAF-Türkcell Küçükler Festivali (TRABZON GRUBU)</v>
      </c>
      <c r="L297" s="150" t="e">
        <f>#REF!</f>
        <v>#REF!</v>
      </c>
      <c r="M297" s="150" t="s">
        <v>140</v>
      </c>
    </row>
    <row r="298" spans="1:13" s="219" customFormat="1" ht="26.25" customHeight="1">
      <c r="A298" s="144">
        <v>548</v>
      </c>
      <c r="B298" s="220" t="s">
        <v>135</v>
      </c>
      <c r="C298" s="222" t="e">
        <f>#REF!</f>
        <v>#REF!</v>
      </c>
      <c r="D298" s="224" t="e">
        <f>#REF!</f>
        <v>#REF!</v>
      </c>
      <c r="E298" s="224" t="e">
        <f>#REF!</f>
        <v>#REF!</v>
      </c>
      <c r="F298" s="225" t="e">
        <f>#REF!</f>
        <v>#REF!</v>
      </c>
      <c r="G298" s="223" t="e">
        <f>#REF!</f>
        <v>#REF!</v>
      </c>
      <c r="H298" s="152" t="s">
        <v>129</v>
      </c>
      <c r="I298" s="217"/>
      <c r="J298" s="146" t="str">
        <f>'YARIŞMA BİLGİLERİ'!$F$21</f>
        <v>KÜÇÜK KIZLAR</v>
      </c>
      <c r="K298" s="218" t="str">
        <f t="shared" si="12"/>
        <v>Trabzon-TAF-Türkcell Küçükler Festivali (TRABZON GRUBU)</v>
      </c>
      <c r="L298" s="150" t="e">
        <f>#REF!</f>
        <v>#REF!</v>
      </c>
      <c r="M298" s="150" t="s">
        <v>140</v>
      </c>
    </row>
    <row r="299" spans="1:13" s="219" customFormat="1" ht="26.25" customHeight="1">
      <c r="A299" s="144">
        <v>549</v>
      </c>
      <c r="B299" s="220" t="s">
        <v>135</v>
      </c>
      <c r="C299" s="222" t="e">
        <f>#REF!</f>
        <v>#REF!</v>
      </c>
      <c r="D299" s="224" t="e">
        <f>#REF!</f>
        <v>#REF!</v>
      </c>
      <c r="E299" s="224" t="e">
        <f>#REF!</f>
        <v>#REF!</v>
      </c>
      <c r="F299" s="225" t="e">
        <f>#REF!</f>
        <v>#REF!</v>
      </c>
      <c r="G299" s="223" t="e">
        <f>#REF!</f>
        <v>#REF!</v>
      </c>
      <c r="H299" s="152" t="s">
        <v>129</v>
      </c>
      <c r="I299" s="217"/>
      <c r="J299" s="146" t="str">
        <f>'YARIŞMA BİLGİLERİ'!$F$21</f>
        <v>KÜÇÜK KIZLAR</v>
      </c>
      <c r="K299" s="218" t="str">
        <f t="shared" si="12"/>
        <v>Trabzon-TAF-Türkcell Küçükler Festivali (TRABZON GRUBU)</v>
      </c>
      <c r="L299" s="150" t="e">
        <f>#REF!</f>
        <v>#REF!</v>
      </c>
      <c r="M299" s="150" t="s">
        <v>140</v>
      </c>
    </row>
    <row r="300" spans="1:13" s="219" customFormat="1" ht="26.25" customHeight="1">
      <c r="A300" s="144">
        <v>550</v>
      </c>
      <c r="B300" s="220" t="s">
        <v>135</v>
      </c>
      <c r="C300" s="222" t="e">
        <f>#REF!</f>
        <v>#REF!</v>
      </c>
      <c r="D300" s="224" t="e">
        <f>#REF!</f>
        <v>#REF!</v>
      </c>
      <c r="E300" s="224" t="e">
        <f>#REF!</f>
        <v>#REF!</v>
      </c>
      <c r="F300" s="225" t="e">
        <f>#REF!</f>
        <v>#REF!</v>
      </c>
      <c r="G300" s="223" t="e">
        <f>#REF!</f>
        <v>#REF!</v>
      </c>
      <c r="H300" s="152" t="s">
        <v>129</v>
      </c>
      <c r="I300" s="217"/>
      <c r="J300" s="146" t="str">
        <f>'YARIŞMA BİLGİLERİ'!$F$21</f>
        <v>KÜÇÜK KIZLAR</v>
      </c>
      <c r="K300" s="218" t="str">
        <f t="shared" si="12"/>
        <v>Trabzon-TAF-Türkcell Küçükler Festivali (TRABZON GRUBU)</v>
      </c>
      <c r="L300" s="150" t="e">
        <f>#REF!</f>
        <v>#REF!</v>
      </c>
      <c r="M300" s="150" t="s">
        <v>140</v>
      </c>
    </row>
    <row r="301" spans="1:13" s="219" customFormat="1" ht="26.25" customHeight="1">
      <c r="A301" s="144">
        <v>551</v>
      </c>
      <c r="B301" s="220" t="s">
        <v>135</v>
      </c>
      <c r="C301" s="222" t="e">
        <f>#REF!</f>
        <v>#REF!</v>
      </c>
      <c r="D301" s="224" t="e">
        <f>#REF!</f>
        <v>#REF!</v>
      </c>
      <c r="E301" s="224" t="e">
        <f>#REF!</f>
        <v>#REF!</v>
      </c>
      <c r="F301" s="225" t="e">
        <f>#REF!</f>
        <v>#REF!</v>
      </c>
      <c r="G301" s="223" t="e">
        <f>#REF!</f>
        <v>#REF!</v>
      </c>
      <c r="H301" s="152" t="s">
        <v>129</v>
      </c>
      <c r="I301" s="217"/>
      <c r="J301" s="146" t="str">
        <f>'YARIŞMA BİLGİLERİ'!$F$21</f>
        <v>KÜÇÜK KIZLAR</v>
      </c>
      <c r="K301" s="218" t="str">
        <f t="shared" si="12"/>
        <v>Trabzon-TAF-Türkcell Küçükler Festivali (TRABZON GRUBU)</v>
      </c>
      <c r="L301" s="150" t="e">
        <f>#REF!</f>
        <v>#REF!</v>
      </c>
      <c r="M301" s="150" t="s">
        <v>140</v>
      </c>
    </row>
    <row r="302" spans="1:13" s="219" customFormat="1" ht="26.25" customHeight="1">
      <c r="A302" s="144">
        <v>552</v>
      </c>
      <c r="B302" s="220" t="s">
        <v>135</v>
      </c>
      <c r="C302" s="222" t="e">
        <f>#REF!</f>
        <v>#REF!</v>
      </c>
      <c r="D302" s="224" t="e">
        <f>#REF!</f>
        <v>#REF!</v>
      </c>
      <c r="E302" s="224" t="e">
        <f>#REF!</f>
        <v>#REF!</v>
      </c>
      <c r="F302" s="225" t="e">
        <f>#REF!</f>
        <v>#REF!</v>
      </c>
      <c r="G302" s="223" t="e">
        <f>#REF!</f>
        <v>#REF!</v>
      </c>
      <c r="H302" s="152" t="s">
        <v>129</v>
      </c>
      <c r="I302" s="217"/>
      <c r="J302" s="146" t="str">
        <f>'YARIŞMA BİLGİLERİ'!$F$21</f>
        <v>KÜÇÜK KIZLAR</v>
      </c>
      <c r="K302" s="218" t="str">
        <f t="shared" si="12"/>
        <v>Trabzon-TAF-Türkcell Küçükler Festivali (TRABZON GRUBU)</v>
      </c>
      <c r="L302" s="150" t="e">
        <f>#REF!</f>
        <v>#REF!</v>
      </c>
      <c r="M302" s="150" t="s">
        <v>140</v>
      </c>
    </row>
    <row r="303" spans="1:13" s="219" customFormat="1" ht="26.25" customHeight="1">
      <c r="A303" s="144">
        <v>553</v>
      </c>
      <c r="B303" s="220" t="s">
        <v>135</v>
      </c>
      <c r="C303" s="222" t="e">
        <f>#REF!</f>
        <v>#REF!</v>
      </c>
      <c r="D303" s="224" t="e">
        <f>#REF!</f>
        <v>#REF!</v>
      </c>
      <c r="E303" s="224" t="e">
        <f>#REF!</f>
        <v>#REF!</v>
      </c>
      <c r="F303" s="225" t="e">
        <f>#REF!</f>
        <v>#REF!</v>
      </c>
      <c r="G303" s="223" t="e">
        <f>#REF!</f>
        <v>#REF!</v>
      </c>
      <c r="H303" s="152" t="s">
        <v>129</v>
      </c>
      <c r="I303" s="217"/>
      <c r="J303" s="146" t="str">
        <f>'YARIŞMA BİLGİLERİ'!$F$21</f>
        <v>KÜÇÜK KIZLAR</v>
      </c>
      <c r="K303" s="218" t="str">
        <f t="shared" si="12"/>
        <v>Trabzon-TAF-Türkcell Küçükler Festivali (TRABZON GRUBU)</v>
      </c>
      <c r="L303" s="150" t="e">
        <f>#REF!</f>
        <v>#REF!</v>
      </c>
      <c r="M303" s="150" t="s">
        <v>140</v>
      </c>
    </row>
    <row r="304" spans="1:13" s="219" customFormat="1" ht="26.25" customHeight="1">
      <c r="A304" s="144">
        <v>554</v>
      </c>
      <c r="B304" s="220" t="s">
        <v>135</v>
      </c>
      <c r="C304" s="222" t="e">
        <f>#REF!</f>
        <v>#REF!</v>
      </c>
      <c r="D304" s="224" t="e">
        <f>#REF!</f>
        <v>#REF!</v>
      </c>
      <c r="E304" s="224" t="e">
        <f>#REF!</f>
        <v>#REF!</v>
      </c>
      <c r="F304" s="225" t="e">
        <f>#REF!</f>
        <v>#REF!</v>
      </c>
      <c r="G304" s="223" t="e">
        <f>#REF!</f>
        <v>#REF!</v>
      </c>
      <c r="H304" s="152" t="s">
        <v>129</v>
      </c>
      <c r="I304" s="217"/>
      <c r="J304" s="146" t="str">
        <f>'YARIŞMA BİLGİLERİ'!$F$21</f>
        <v>KÜÇÜK KIZLAR</v>
      </c>
      <c r="K304" s="218" t="str">
        <f t="shared" si="12"/>
        <v>Trabzon-TAF-Türkcell Küçükler Festivali (TRABZON GRUBU)</v>
      </c>
      <c r="L304" s="150" t="e">
        <f>#REF!</f>
        <v>#REF!</v>
      </c>
      <c r="M304" s="150" t="s">
        <v>140</v>
      </c>
    </row>
    <row r="305" spans="1:13" s="219" customFormat="1" ht="26.25" customHeight="1">
      <c r="A305" s="144">
        <v>555</v>
      </c>
      <c r="B305" s="220" t="s">
        <v>135</v>
      </c>
      <c r="C305" s="222" t="e">
        <f>#REF!</f>
        <v>#REF!</v>
      </c>
      <c r="D305" s="224" t="e">
        <f>#REF!</f>
        <v>#REF!</v>
      </c>
      <c r="E305" s="224" t="e">
        <f>#REF!</f>
        <v>#REF!</v>
      </c>
      <c r="F305" s="225" t="e">
        <f>#REF!</f>
        <v>#REF!</v>
      </c>
      <c r="G305" s="223" t="e">
        <f>#REF!</f>
        <v>#REF!</v>
      </c>
      <c r="H305" s="152" t="s">
        <v>129</v>
      </c>
      <c r="I305" s="217"/>
      <c r="J305" s="146" t="str">
        <f>'YARIŞMA BİLGİLERİ'!$F$21</f>
        <v>KÜÇÜK KIZLAR</v>
      </c>
      <c r="K305" s="218" t="str">
        <f t="shared" si="12"/>
        <v>Trabzon-TAF-Türkcell Küçükler Festivali (TRABZON GRUBU)</v>
      </c>
      <c r="L305" s="150" t="e">
        <f>#REF!</f>
        <v>#REF!</v>
      </c>
      <c r="M305" s="150" t="s">
        <v>140</v>
      </c>
    </row>
    <row r="306" spans="1:13" s="219" customFormat="1" ht="26.25" customHeight="1">
      <c r="A306" s="144">
        <v>556</v>
      </c>
      <c r="B306" s="220" t="s">
        <v>135</v>
      </c>
      <c r="C306" s="222" t="e">
        <f>#REF!</f>
        <v>#REF!</v>
      </c>
      <c r="D306" s="224" t="e">
        <f>#REF!</f>
        <v>#REF!</v>
      </c>
      <c r="E306" s="224" t="e">
        <f>#REF!</f>
        <v>#REF!</v>
      </c>
      <c r="F306" s="225" t="e">
        <f>#REF!</f>
        <v>#REF!</v>
      </c>
      <c r="G306" s="223" t="e">
        <f>#REF!</f>
        <v>#REF!</v>
      </c>
      <c r="H306" s="152" t="s">
        <v>129</v>
      </c>
      <c r="I306" s="217"/>
      <c r="J306" s="146" t="str">
        <f>'YARIŞMA BİLGİLERİ'!$F$21</f>
        <v>KÜÇÜK KIZLAR</v>
      </c>
      <c r="K306" s="218" t="str">
        <f t="shared" si="12"/>
        <v>Trabzon-TAF-Türkcell Küçükler Festivali (TRABZON GRUBU)</v>
      </c>
      <c r="L306" s="150" t="e">
        <f>#REF!</f>
        <v>#REF!</v>
      </c>
      <c r="M306" s="150" t="s">
        <v>140</v>
      </c>
    </row>
    <row r="307" spans="1:13" s="219" customFormat="1" ht="26.25" customHeight="1">
      <c r="A307" s="144">
        <v>557</v>
      </c>
      <c r="B307" s="220" t="s">
        <v>135</v>
      </c>
      <c r="C307" s="222" t="e">
        <f>#REF!</f>
        <v>#REF!</v>
      </c>
      <c r="D307" s="224" t="e">
        <f>#REF!</f>
        <v>#REF!</v>
      </c>
      <c r="E307" s="224" t="e">
        <f>#REF!</f>
        <v>#REF!</v>
      </c>
      <c r="F307" s="225" t="e">
        <f>#REF!</f>
        <v>#REF!</v>
      </c>
      <c r="G307" s="223" t="e">
        <f>#REF!</f>
        <v>#REF!</v>
      </c>
      <c r="H307" s="152" t="s">
        <v>129</v>
      </c>
      <c r="I307" s="217"/>
      <c r="J307" s="146" t="str">
        <f>'YARIŞMA BİLGİLERİ'!$F$21</f>
        <v>KÜÇÜK KIZLAR</v>
      </c>
      <c r="K307" s="218" t="str">
        <f t="shared" si="12"/>
        <v>Trabzon-TAF-Türkcell Küçükler Festivali (TRABZON GRUBU)</v>
      </c>
      <c r="L307" s="150" t="e">
        <f>#REF!</f>
        <v>#REF!</v>
      </c>
      <c r="M307" s="150" t="s">
        <v>140</v>
      </c>
    </row>
    <row r="308" spans="1:13" s="219" customFormat="1" ht="26.25" customHeight="1">
      <c r="A308" s="144">
        <v>558</v>
      </c>
      <c r="B308" s="220" t="s">
        <v>135</v>
      </c>
      <c r="C308" s="222" t="e">
        <f>#REF!</f>
        <v>#REF!</v>
      </c>
      <c r="D308" s="224" t="e">
        <f>#REF!</f>
        <v>#REF!</v>
      </c>
      <c r="E308" s="224" t="e">
        <f>#REF!</f>
        <v>#REF!</v>
      </c>
      <c r="F308" s="225" t="e">
        <f>#REF!</f>
        <v>#REF!</v>
      </c>
      <c r="G308" s="223" t="e">
        <f>#REF!</f>
        <v>#REF!</v>
      </c>
      <c r="H308" s="152" t="s">
        <v>129</v>
      </c>
      <c r="I308" s="217"/>
      <c r="J308" s="146" t="str">
        <f>'YARIŞMA BİLGİLERİ'!$F$21</f>
        <v>KÜÇÜK KIZLAR</v>
      </c>
      <c r="K308" s="218" t="str">
        <f t="shared" si="12"/>
        <v>Trabzon-TAF-Türkcell Küçükler Festivali (TRABZON GRUBU)</v>
      </c>
      <c r="L308" s="150" t="e">
        <f>#REF!</f>
        <v>#REF!</v>
      </c>
      <c r="M308" s="150" t="s">
        <v>140</v>
      </c>
    </row>
    <row r="309" spans="1:13" s="219" customFormat="1" ht="26.25" customHeight="1">
      <c r="A309" s="144">
        <v>559</v>
      </c>
      <c r="B309" s="220" t="s">
        <v>135</v>
      </c>
      <c r="C309" s="222" t="e">
        <f>#REF!</f>
        <v>#REF!</v>
      </c>
      <c r="D309" s="224" t="e">
        <f>#REF!</f>
        <v>#REF!</v>
      </c>
      <c r="E309" s="224" t="e">
        <f>#REF!</f>
        <v>#REF!</v>
      </c>
      <c r="F309" s="225" t="e">
        <f>#REF!</f>
        <v>#REF!</v>
      </c>
      <c r="G309" s="223" t="e">
        <f>#REF!</f>
        <v>#REF!</v>
      </c>
      <c r="H309" s="152" t="s">
        <v>129</v>
      </c>
      <c r="I309" s="217"/>
      <c r="J309" s="146" t="str">
        <f>'YARIŞMA BİLGİLERİ'!$F$21</f>
        <v>KÜÇÜK KIZLAR</v>
      </c>
      <c r="K309" s="218" t="str">
        <f t="shared" si="12"/>
        <v>Trabzon-TAF-Türkcell Küçükler Festivali (TRABZON GRUBU)</v>
      </c>
      <c r="L309" s="150" t="e">
        <f>#REF!</f>
        <v>#REF!</v>
      </c>
      <c r="M309" s="150" t="s">
        <v>140</v>
      </c>
    </row>
    <row r="310" spans="1:13" s="219" customFormat="1" ht="26.25" customHeight="1">
      <c r="A310" s="144">
        <v>560</v>
      </c>
      <c r="B310" s="220" t="s">
        <v>135</v>
      </c>
      <c r="C310" s="222" t="e">
        <f>#REF!</f>
        <v>#REF!</v>
      </c>
      <c r="D310" s="224" t="e">
        <f>#REF!</f>
        <v>#REF!</v>
      </c>
      <c r="E310" s="224" t="e">
        <f>#REF!</f>
        <v>#REF!</v>
      </c>
      <c r="F310" s="225" t="e">
        <f>#REF!</f>
        <v>#REF!</v>
      </c>
      <c r="G310" s="223" t="e">
        <f>#REF!</f>
        <v>#REF!</v>
      </c>
      <c r="H310" s="152" t="s">
        <v>129</v>
      </c>
      <c r="I310" s="217"/>
      <c r="J310" s="146" t="str">
        <f>'YARIŞMA BİLGİLERİ'!$F$21</f>
        <v>KÜÇÜK KIZLAR</v>
      </c>
      <c r="K310" s="218" t="str">
        <f t="shared" si="12"/>
        <v>Trabzon-TAF-Türkcell Küçükler Festivali (TRABZON GRUBU)</v>
      </c>
      <c r="L310" s="150" t="e">
        <f>#REF!</f>
        <v>#REF!</v>
      </c>
      <c r="M310" s="150" t="s">
        <v>140</v>
      </c>
    </row>
    <row r="311" spans="1:13" s="219" customFormat="1" ht="26.25" customHeight="1">
      <c r="A311" s="144">
        <v>561</v>
      </c>
      <c r="B311" s="220" t="s">
        <v>135</v>
      </c>
      <c r="C311" s="222" t="e">
        <f>#REF!</f>
        <v>#REF!</v>
      </c>
      <c r="D311" s="224" t="e">
        <f>#REF!</f>
        <v>#REF!</v>
      </c>
      <c r="E311" s="224" t="e">
        <f>#REF!</f>
        <v>#REF!</v>
      </c>
      <c r="F311" s="225" t="e">
        <f>#REF!</f>
        <v>#REF!</v>
      </c>
      <c r="G311" s="223" t="e">
        <f>#REF!</f>
        <v>#REF!</v>
      </c>
      <c r="H311" s="152" t="s">
        <v>129</v>
      </c>
      <c r="I311" s="217"/>
      <c r="J311" s="146" t="str">
        <f>'YARIŞMA BİLGİLERİ'!$F$21</f>
        <v>KÜÇÜK KIZLAR</v>
      </c>
      <c r="K311" s="218" t="str">
        <f t="shared" si="12"/>
        <v>Trabzon-TAF-Türkcell Küçükler Festivali (TRABZON GRUBU)</v>
      </c>
      <c r="L311" s="150" t="e">
        <f>#REF!</f>
        <v>#REF!</v>
      </c>
      <c r="M311" s="150" t="s">
        <v>140</v>
      </c>
    </row>
    <row r="312" spans="1:13" s="219" customFormat="1" ht="26.25" customHeight="1">
      <c r="A312" s="144">
        <v>562</v>
      </c>
      <c r="B312" s="220" t="s">
        <v>135</v>
      </c>
      <c r="C312" s="222" t="e">
        <f>#REF!</f>
        <v>#REF!</v>
      </c>
      <c r="D312" s="224" t="e">
        <f>#REF!</f>
        <v>#REF!</v>
      </c>
      <c r="E312" s="224" t="e">
        <f>#REF!</f>
        <v>#REF!</v>
      </c>
      <c r="F312" s="225" t="e">
        <f>#REF!</f>
        <v>#REF!</v>
      </c>
      <c r="G312" s="223" t="e">
        <f>#REF!</f>
        <v>#REF!</v>
      </c>
      <c r="H312" s="152" t="s">
        <v>129</v>
      </c>
      <c r="I312" s="217"/>
      <c r="J312" s="146" t="str">
        <f>'YARIŞMA BİLGİLERİ'!$F$21</f>
        <v>KÜÇÜK KIZLAR</v>
      </c>
      <c r="K312" s="218" t="str">
        <f t="shared" si="12"/>
        <v>Trabzon-TAF-Türkcell Küçükler Festivali (TRABZON GRUBU)</v>
      </c>
      <c r="L312" s="150" t="e">
        <f>#REF!</f>
        <v>#REF!</v>
      </c>
      <c r="M312" s="150" t="s">
        <v>140</v>
      </c>
    </row>
    <row r="313" spans="1:13" s="219" customFormat="1" ht="26.25" customHeight="1">
      <c r="A313" s="144">
        <v>563</v>
      </c>
      <c r="B313" s="220" t="s">
        <v>135</v>
      </c>
      <c r="C313" s="222" t="e">
        <f>#REF!</f>
        <v>#REF!</v>
      </c>
      <c r="D313" s="224" t="e">
        <f>#REF!</f>
        <v>#REF!</v>
      </c>
      <c r="E313" s="224" t="e">
        <f>#REF!</f>
        <v>#REF!</v>
      </c>
      <c r="F313" s="225" t="e">
        <f>#REF!</f>
        <v>#REF!</v>
      </c>
      <c r="G313" s="223" t="e">
        <f>#REF!</f>
        <v>#REF!</v>
      </c>
      <c r="H313" s="152" t="s">
        <v>129</v>
      </c>
      <c r="I313" s="217"/>
      <c r="J313" s="146" t="str">
        <f>'YARIŞMA BİLGİLERİ'!$F$21</f>
        <v>KÜÇÜK KIZLAR</v>
      </c>
      <c r="K313" s="218" t="str">
        <f t="shared" si="12"/>
        <v>Trabzon-TAF-Türkcell Küçükler Festivali (TRABZON GRUBU)</v>
      </c>
      <c r="L313" s="150" t="e">
        <f>#REF!</f>
        <v>#REF!</v>
      </c>
      <c r="M313" s="150" t="s">
        <v>140</v>
      </c>
    </row>
    <row r="314" spans="1:13" s="219" customFormat="1" ht="26.25" customHeight="1">
      <c r="A314" s="144">
        <v>564</v>
      </c>
      <c r="B314" s="220" t="s">
        <v>135</v>
      </c>
      <c r="C314" s="222" t="e">
        <f>#REF!</f>
        <v>#REF!</v>
      </c>
      <c r="D314" s="224" t="e">
        <f>#REF!</f>
        <v>#REF!</v>
      </c>
      <c r="E314" s="224" t="e">
        <f>#REF!</f>
        <v>#REF!</v>
      </c>
      <c r="F314" s="225" t="e">
        <f>#REF!</f>
        <v>#REF!</v>
      </c>
      <c r="G314" s="223" t="e">
        <f>#REF!</f>
        <v>#REF!</v>
      </c>
      <c r="H314" s="152" t="s">
        <v>129</v>
      </c>
      <c r="I314" s="217"/>
      <c r="J314" s="146" t="str">
        <f>'YARIŞMA BİLGİLERİ'!$F$21</f>
        <v>KÜÇÜK KIZLAR</v>
      </c>
      <c r="K314" s="218" t="str">
        <f t="shared" si="12"/>
        <v>Trabzon-TAF-Türkcell Küçükler Festivali (TRABZON GRUBU)</v>
      </c>
      <c r="L314" s="150" t="e">
        <f>#REF!</f>
        <v>#REF!</v>
      </c>
      <c r="M314" s="150" t="s">
        <v>140</v>
      </c>
    </row>
    <row r="315" spans="1:13" s="219" customFormat="1" ht="26.25" customHeight="1">
      <c r="A315" s="144">
        <v>565</v>
      </c>
      <c r="B315" s="220" t="s">
        <v>135</v>
      </c>
      <c r="C315" s="222" t="e">
        <f>#REF!</f>
        <v>#REF!</v>
      </c>
      <c r="D315" s="224" t="e">
        <f>#REF!</f>
        <v>#REF!</v>
      </c>
      <c r="E315" s="224" t="e">
        <f>#REF!</f>
        <v>#REF!</v>
      </c>
      <c r="F315" s="225" t="e">
        <f>#REF!</f>
        <v>#REF!</v>
      </c>
      <c r="G315" s="223" t="e">
        <f>#REF!</f>
        <v>#REF!</v>
      </c>
      <c r="H315" s="152" t="s">
        <v>129</v>
      </c>
      <c r="I315" s="217"/>
      <c r="J315" s="146" t="str">
        <f>'YARIŞMA BİLGİLERİ'!$F$21</f>
        <v>KÜÇÜK KIZLAR</v>
      </c>
      <c r="K315" s="218" t="str">
        <f t="shared" si="12"/>
        <v>Trabzon-TAF-Türkcell Küçükler Festivali (TRABZON GRUBU)</v>
      </c>
      <c r="L315" s="150" t="e">
        <f>#REF!</f>
        <v>#REF!</v>
      </c>
      <c r="M315" s="150" t="s">
        <v>140</v>
      </c>
    </row>
    <row r="316" spans="1:13" s="219" customFormat="1" ht="26.25" customHeight="1">
      <c r="A316" s="144">
        <v>566</v>
      </c>
      <c r="B316" s="220" t="s">
        <v>135</v>
      </c>
      <c r="C316" s="222" t="e">
        <f>#REF!</f>
        <v>#REF!</v>
      </c>
      <c r="D316" s="224" t="e">
        <f>#REF!</f>
        <v>#REF!</v>
      </c>
      <c r="E316" s="224" t="e">
        <f>#REF!</f>
        <v>#REF!</v>
      </c>
      <c r="F316" s="225" t="e">
        <f>#REF!</f>
        <v>#REF!</v>
      </c>
      <c r="G316" s="223" t="e">
        <f>#REF!</f>
        <v>#REF!</v>
      </c>
      <c r="H316" s="152" t="s">
        <v>129</v>
      </c>
      <c r="I316" s="217"/>
      <c r="J316" s="146" t="str">
        <f>'YARIŞMA BİLGİLERİ'!$F$21</f>
        <v>KÜÇÜK KIZLAR</v>
      </c>
      <c r="K316" s="218" t="str">
        <f t="shared" si="12"/>
        <v>Trabzon-TAF-Türkcell Küçükler Festivali (TRABZON GRUBU)</v>
      </c>
      <c r="L316" s="150" t="e">
        <f>#REF!</f>
        <v>#REF!</v>
      </c>
      <c r="M316" s="150" t="s">
        <v>140</v>
      </c>
    </row>
    <row r="317" spans="1:13" s="219" customFormat="1" ht="26.25" customHeight="1">
      <c r="A317" s="144">
        <v>567</v>
      </c>
      <c r="B317" s="220" t="s">
        <v>135</v>
      </c>
      <c r="C317" s="222" t="e">
        <f>#REF!</f>
        <v>#REF!</v>
      </c>
      <c r="D317" s="224" t="e">
        <f>#REF!</f>
        <v>#REF!</v>
      </c>
      <c r="E317" s="224" t="e">
        <f>#REF!</f>
        <v>#REF!</v>
      </c>
      <c r="F317" s="225" t="e">
        <f>#REF!</f>
        <v>#REF!</v>
      </c>
      <c r="G317" s="223" t="e">
        <f>#REF!</f>
        <v>#REF!</v>
      </c>
      <c r="H317" s="152" t="s">
        <v>129</v>
      </c>
      <c r="I317" s="217"/>
      <c r="J317" s="146" t="str">
        <f>'YARIŞMA BİLGİLERİ'!$F$21</f>
        <v>KÜÇÜK KIZLAR</v>
      </c>
      <c r="K317" s="218" t="str">
        <f t="shared" si="12"/>
        <v>Trabzon-TAF-Türkcell Küçükler Festivali (TRABZON GRUBU)</v>
      </c>
      <c r="L317" s="150" t="e">
        <f>#REF!</f>
        <v>#REF!</v>
      </c>
      <c r="M317" s="150" t="s">
        <v>140</v>
      </c>
    </row>
    <row r="318" spans="1:13" s="219" customFormat="1" ht="26.25" customHeight="1">
      <c r="A318" s="144">
        <v>568</v>
      </c>
      <c r="B318" s="220" t="s">
        <v>135</v>
      </c>
      <c r="C318" s="222" t="e">
        <f>#REF!</f>
        <v>#REF!</v>
      </c>
      <c r="D318" s="224" t="e">
        <f>#REF!</f>
        <v>#REF!</v>
      </c>
      <c r="E318" s="224" t="e">
        <f>#REF!</f>
        <v>#REF!</v>
      </c>
      <c r="F318" s="225" t="e">
        <f>#REF!</f>
        <v>#REF!</v>
      </c>
      <c r="G318" s="223" t="e">
        <f>#REF!</f>
        <v>#REF!</v>
      </c>
      <c r="H318" s="152" t="s">
        <v>129</v>
      </c>
      <c r="I318" s="217"/>
      <c r="J318" s="146" t="str">
        <f>'YARIŞMA BİLGİLERİ'!$F$21</f>
        <v>KÜÇÜK KIZLAR</v>
      </c>
      <c r="K318" s="218" t="str">
        <f t="shared" si="12"/>
        <v>Trabzon-TAF-Türkcell Küçükler Festivali (TRABZON GRUBU)</v>
      </c>
      <c r="L318" s="150" t="e">
        <f>#REF!</f>
        <v>#REF!</v>
      </c>
      <c r="M318" s="150" t="s">
        <v>140</v>
      </c>
    </row>
    <row r="319" spans="1:13" s="219" customFormat="1" ht="26.25" customHeight="1">
      <c r="A319" s="144">
        <v>569</v>
      </c>
      <c r="B319" s="220" t="s">
        <v>135</v>
      </c>
      <c r="C319" s="222" t="e">
        <f>#REF!</f>
        <v>#REF!</v>
      </c>
      <c r="D319" s="224" t="e">
        <f>#REF!</f>
        <v>#REF!</v>
      </c>
      <c r="E319" s="224" t="e">
        <f>#REF!</f>
        <v>#REF!</v>
      </c>
      <c r="F319" s="225" t="e">
        <f>#REF!</f>
        <v>#REF!</v>
      </c>
      <c r="G319" s="223" t="e">
        <f>#REF!</f>
        <v>#REF!</v>
      </c>
      <c r="H319" s="152" t="s">
        <v>129</v>
      </c>
      <c r="I319" s="217"/>
      <c r="J319" s="146" t="str">
        <f>'YARIŞMA BİLGİLERİ'!$F$21</f>
        <v>KÜÇÜK KIZLAR</v>
      </c>
      <c r="K319" s="218" t="str">
        <f t="shared" si="12"/>
        <v>Trabzon-TAF-Türkcell Küçükler Festivali (TRABZON GRUBU)</v>
      </c>
      <c r="L319" s="150" t="e">
        <f>#REF!</f>
        <v>#REF!</v>
      </c>
      <c r="M319" s="150" t="s">
        <v>140</v>
      </c>
    </row>
    <row r="320" spans="1:13" s="219" customFormat="1" ht="26.25" customHeight="1">
      <c r="A320" s="144">
        <v>570</v>
      </c>
      <c r="B320" s="220" t="s">
        <v>135</v>
      </c>
      <c r="C320" s="222" t="e">
        <f>#REF!</f>
        <v>#REF!</v>
      </c>
      <c r="D320" s="224" t="e">
        <f>#REF!</f>
        <v>#REF!</v>
      </c>
      <c r="E320" s="224" t="e">
        <f>#REF!</f>
        <v>#REF!</v>
      </c>
      <c r="F320" s="225" t="e">
        <f>#REF!</f>
        <v>#REF!</v>
      </c>
      <c r="G320" s="223" t="e">
        <f>#REF!</f>
        <v>#REF!</v>
      </c>
      <c r="H320" s="152" t="s">
        <v>129</v>
      </c>
      <c r="I320" s="217"/>
      <c r="J320" s="146" t="str">
        <f>'YARIŞMA BİLGİLERİ'!$F$21</f>
        <v>KÜÇÜK KIZLAR</v>
      </c>
      <c r="K320" s="218" t="str">
        <f t="shared" si="12"/>
        <v>Trabzon-TAF-Türkcell Küçükler Festivali (TRABZON GRUBU)</v>
      </c>
      <c r="L320" s="150" t="e">
        <f>#REF!</f>
        <v>#REF!</v>
      </c>
      <c r="M320" s="150" t="s">
        <v>140</v>
      </c>
    </row>
    <row r="321" spans="1:13" s="219" customFormat="1" ht="26.25" customHeight="1">
      <c r="A321" s="144">
        <v>571</v>
      </c>
      <c r="B321" s="220" t="s">
        <v>135</v>
      </c>
      <c r="C321" s="222" t="e">
        <f>#REF!</f>
        <v>#REF!</v>
      </c>
      <c r="D321" s="224" t="e">
        <f>#REF!</f>
        <v>#REF!</v>
      </c>
      <c r="E321" s="224" t="e">
        <f>#REF!</f>
        <v>#REF!</v>
      </c>
      <c r="F321" s="225" t="e">
        <f>#REF!</f>
        <v>#REF!</v>
      </c>
      <c r="G321" s="223" t="e">
        <f>#REF!</f>
        <v>#REF!</v>
      </c>
      <c r="H321" s="152" t="s">
        <v>129</v>
      </c>
      <c r="I321" s="217"/>
      <c r="J321" s="146" t="str">
        <f>'YARIŞMA BİLGİLERİ'!$F$21</f>
        <v>KÜÇÜK KIZLAR</v>
      </c>
      <c r="K321" s="218" t="str">
        <f t="shared" si="12"/>
        <v>Trabzon-TAF-Türkcell Küçükler Festivali (TRABZON GRUBU)</v>
      </c>
      <c r="L321" s="150" t="e">
        <f>#REF!</f>
        <v>#REF!</v>
      </c>
      <c r="M321" s="150" t="s">
        <v>140</v>
      </c>
    </row>
    <row r="322" spans="1:13" s="219" customFormat="1" ht="26.25" customHeight="1">
      <c r="A322" s="144">
        <v>572</v>
      </c>
      <c r="B322" s="220" t="s">
        <v>135</v>
      </c>
      <c r="C322" s="222" t="e">
        <f>#REF!</f>
        <v>#REF!</v>
      </c>
      <c r="D322" s="224" t="e">
        <f>#REF!</f>
        <v>#REF!</v>
      </c>
      <c r="E322" s="224" t="e">
        <f>#REF!</f>
        <v>#REF!</v>
      </c>
      <c r="F322" s="225" t="e">
        <f>#REF!</f>
        <v>#REF!</v>
      </c>
      <c r="G322" s="223" t="e">
        <f>#REF!</f>
        <v>#REF!</v>
      </c>
      <c r="H322" s="152" t="s">
        <v>129</v>
      </c>
      <c r="I322" s="217"/>
      <c r="J322" s="146" t="str">
        <f>'YARIŞMA BİLGİLERİ'!$F$21</f>
        <v>KÜÇÜK KIZLAR</v>
      </c>
      <c r="K322" s="218" t="str">
        <f t="shared" si="12"/>
        <v>Trabzon-TAF-Türkcell Küçükler Festivali (TRABZON GRUBU)</v>
      </c>
      <c r="L322" s="150" t="e">
        <f>#REF!</f>
        <v>#REF!</v>
      </c>
      <c r="M322" s="150" t="s">
        <v>140</v>
      </c>
    </row>
    <row r="323" spans="1:13" s="219" customFormat="1" ht="26.25" customHeight="1">
      <c r="A323" s="144">
        <v>573</v>
      </c>
      <c r="B323" s="220" t="s">
        <v>135</v>
      </c>
      <c r="C323" s="222" t="e">
        <f>#REF!</f>
        <v>#REF!</v>
      </c>
      <c r="D323" s="224" t="e">
        <f>#REF!</f>
        <v>#REF!</v>
      </c>
      <c r="E323" s="224" t="e">
        <f>#REF!</f>
        <v>#REF!</v>
      </c>
      <c r="F323" s="225" t="e">
        <f>#REF!</f>
        <v>#REF!</v>
      </c>
      <c r="G323" s="223" t="e">
        <f>#REF!</f>
        <v>#REF!</v>
      </c>
      <c r="H323" s="152" t="s">
        <v>129</v>
      </c>
      <c r="I323" s="217"/>
      <c r="J323" s="146" t="str">
        <f>'YARIŞMA BİLGİLERİ'!$F$21</f>
        <v>KÜÇÜK KIZLAR</v>
      </c>
      <c r="K323" s="218" t="str">
        <f t="shared" si="12"/>
        <v>Trabzon-TAF-Türkcell Küçükler Festivali (TRABZON GRUBU)</v>
      </c>
      <c r="L323" s="150" t="e">
        <f>#REF!</f>
        <v>#REF!</v>
      </c>
      <c r="M323" s="150" t="s">
        <v>140</v>
      </c>
    </row>
    <row r="324" spans="1:13" s="219" customFormat="1" ht="26.25" customHeight="1">
      <c r="A324" s="144">
        <v>574</v>
      </c>
      <c r="B324" s="220" t="s">
        <v>135</v>
      </c>
      <c r="C324" s="222" t="e">
        <f>#REF!</f>
        <v>#REF!</v>
      </c>
      <c r="D324" s="224" t="e">
        <f>#REF!</f>
        <v>#REF!</v>
      </c>
      <c r="E324" s="224" t="e">
        <f>#REF!</f>
        <v>#REF!</v>
      </c>
      <c r="F324" s="225" t="e">
        <f>#REF!</f>
        <v>#REF!</v>
      </c>
      <c r="G324" s="223" t="e">
        <f>#REF!</f>
        <v>#REF!</v>
      </c>
      <c r="H324" s="152" t="s">
        <v>129</v>
      </c>
      <c r="I324" s="217"/>
      <c r="J324" s="146" t="str">
        <f>'YARIŞMA BİLGİLERİ'!$F$21</f>
        <v>KÜÇÜK KIZLAR</v>
      </c>
      <c r="K324" s="218" t="str">
        <f t="shared" si="12"/>
        <v>Trabzon-TAF-Türkcell Küçükler Festivali (TRABZON GRUBU)</v>
      </c>
      <c r="L324" s="150" t="e">
        <f>#REF!</f>
        <v>#REF!</v>
      </c>
      <c r="M324" s="150" t="s">
        <v>140</v>
      </c>
    </row>
    <row r="325" spans="1:13" s="219" customFormat="1" ht="26.25" customHeight="1">
      <c r="A325" s="144">
        <v>575</v>
      </c>
      <c r="B325" s="220" t="s">
        <v>135</v>
      </c>
      <c r="C325" s="222" t="e">
        <f>#REF!</f>
        <v>#REF!</v>
      </c>
      <c r="D325" s="224" t="e">
        <f>#REF!</f>
        <v>#REF!</v>
      </c>
      <c r="E325" s="224" t="e">
        <f>#REF!</f>
        <v>#REF!</v>
      </c>
      <c r="F325" s="225" t="e">
        <f>#REF!</f>
        <v>#REF!</v>
      </c>
      <c r="G325" s="223" t="e">
        <f>#REF!</f>
        <v>#REF!</v>
      </c>
      <c r="H325" s="152" t="s">
        <v>129</v>
      </c>
      <c r="I325" s="217"/>
      <c r="J325" s="146" t="str">
        <f>'YARIŞMA BİLGİLERİ'!$F$21</f>
        <v>KÜÇÜK KIZLAR</v>
      </c>
      <c r="K325" s="218" t="str">
        <f t="shared" si="12"/>
        <v>Trabzon-TAF-Türkcell Küçükler Festivali (TRABZON GRUBU)</v>
      </c>
      <c r="L325" s="150" t="e">
        <f>#REF!</f>
        <v>#REF!</v>
      </c>
      <c r="M325" s="150" t="s">
        <v>140</v>
      </c>
    </row>
    <row r="326" spans="1:13" s="219" customFormat="1" ht="26.25" customHeight="1">
      <c r="A326" s="144">
        <v>576</v>
      </c>
      <c r="B326" s="220" t="s">
        <v>135</v>
      </c>
      <c r="C326" s="222" t="e">
        <f>#REF!</f>
        <v>#REF!</v>
      </c>
      <c r="D326" s="224" t="e">
        <f>#REF!</f>
        <v>#REF!</v>
      </c>
      <c r="E326" s="224" t="e">
        <f>#REF!</f>
        <v>#REF!</v>
      </c>
      <c r="F326" s="225" t="e">
        <f>#REF!</f>
        <v>#REF!</v>
      </c>
      <c r="G326" s="223" t="e">
        <f>#REF!</f>
        <v>#REF!</v>
      </c>
      <c r="H326" s="152" t="s">
        <v>129</v>
      </c>
      <c r="I326" s="217"/>
      <c r="J326" s="146" t="str">
        <f>'YARIŞMA BİLGİLERİ'!$F$21</f>
        <v>KÜÇÜK KIZLAR</v>
      </c>
      <c r="K326" s="218" t="str">
        <f t="shared" si="12"/>
        <v>Trabzon-TAF-Türkcell Küçükler Festivali (TRABZON GRUBU)</v>
      </c>
      <c r="L326" s="150" t="e">
        <f>#REF!</f>
        <v>#REF!</v>
      </c>
      <c r="M326" s="150" t="s">
        <v>140</v>
      </c>
    </row>
    <row r="327" spans="1:13" s="219" customFormat="1" ht="26.25" customHeight="1">
      <c r="A327" s="144">
        <v>577</v>
      </c>
      <c r="B327" s="220" t="s">
        <v>135</v>
      </c>
      <c r="C327" s="222" t="e">
        <f>#REF!</f>
        <v>#REF!</v>
      </c>
      <c r="D327" s="224" t="e">
        <f>#REF!</f>
        <v>#REF!</v>
      </c>
      <c r="E327" s="224" t="e">
        <f>#REF!</f>
        <v>#REF!</v>
      </c>
      <c r="F327" s="225" t="e">
        <f>#REF!</f>
        <v>#REF!</v>
      </c>
      <c r="G327" s="223" t="e">
        <f>#REF!</f>
        <v>#REF!</v>
      </c>
      <c r="H327" s="152" t="s">
        <v>129</v>
      </c>
      <c r="I327" s="217"/>
      <c r="J327" s="146" t="str">
        <f>'YARIŞMA BİLGİLERİ'!$F$21</f>
        <v>KÜÇÜK KIZLAR</v>
      </c>
      <c r="K327" s="218" t="str">
        <f t="shared" si="12"/>
        <v>Trabzon-TAF-Türkcell Küçükler Festivali (TRABZON GRUBU)</v>
      </c>
      <c r="L327" s="150" t="e">
        <f>#REF!</f>
        <v>#REF!</v>
      </c>
      <c r="M327" s="150" t="s">
        <v>140</v>
      </c>
    </row>
    <row r="328" spans="1:13" s="219" customFormat="1" ht="26.25" customHeight="1">
      <c r="A328" s="144">
        <v>578</v>
      </c>
      <c r="B328" s="220" t="s">
        <v>135</v>
      </c>
      <c r="C328" s="222" t="e">
        <f>#REF!</f>
        <v>#REF!</v>
      </c>
      <c r="D328" s="224" t="e">
        <f>#REF!</f>
        <v>#REF!</v>
      </c>
      <c r="E328" s="224" t="e">
        <f>#REF!</f>
        <v>#REF!</v>
      </c>
      <c r="F328" s="225" t="e">
        <f>#REF!</f>
        <v>#REF!</v>
      </c>
      <c r="G328" s="223" t="e">
        <f>#REF!</f>
        <v>#REF!</v>
      </c>
      <c r="H328" s="152" t="s">
        <v>129</v>
      </c>
      <c r="I328" s="217"/>
      <c r="J328" s="146" t="str">
        <f>'YARIŞMA BİLGİLERİ'!$F$21</f>
        <v>KÜÇÜK KIZLAR</v>
      </c>
      <c r="K328" s="218" t="str">
        <f t="shared" si="12"/>
        <v>Trabzon-TAF-Türkcell Küçükler Festivali (TRABZON GRUBU)</v>
      </c>
      <c r="L328" s="150" t="e">
        <f>#REF!</f>
        <v>#REF!</v>
      </c>
      <c r="M328" s="150" t="s">
        <v>140</v>
      </c>
    </row>
    <row r="329" spans="1:13" s="219" customFormat="1" ht="26.25" customHeight="1">
      <c r="A329" s="144">
        <v>590</v>
      </c>
      <c r="B329" s="220" t="s">
        <v>130</v>
      </c>
      <c r="C329" s="222" t="e">
        <f>#REF!</f>
        <v>#REF!</v>
      </c>
      <c r="D329" s="224" t="e">
        <f>#REF!</f>
        <v>#REF!</v>
      </c>
      <c r="E329" s="224" t="e">
        <f>#REF!</f>
        <v>#REF!</v>
      </c>
      <c r="F329" s="225" t="e">
        <f>#REF!</f>
        <v>#REF!</v>
      </c>
      <c r="G329" s="223" t="e">
        <f>#REF!</f>
        <v>#REF!</v>
      </c>
      <c r="H329" s="152" t="s">
        <v>130</v>
      </c>
      <c r="I329" s="227" t="e">
        <f>#REF!</f>
        <v>#REF!</v>
      </c>
      <c r="J329" s="146" t="str">
        <f>'YARIŞMA BİLGİLERİ'!$F$21</f>
        <v>KÜÇÜK KIZLAR</v>
      </c>
      <c r="K329" s="218" t="str">
        <f aca="true" t="shared" si="13" ref="K329:K376">CONCATENATE(K$1,"-",A$1)</f>
        <v>Trabzon-TAF-Türkcell Küçükler Festivali (TRABZON GRUBU)</v>
      </c>
      <c r="L329" s="150" t="e">
        <f>#REF!</f>
        <v>#REF!</v>
      </c>
      <c r="M329" s="150" t="s">
        <v>140</v>
      </c>
    </row>
    <row r="330" spans="1:13" s="219" customFormat="1" ht="26.25" customHeight="1">
      <c r="A330" s="144">
        <v>591</v>
      </c>
      <c r="B330" s="220" t="s">
        <v>130</v>
      </c>
      <c r="C330" s="222" t="e">
        <f>#REF!</f>
        <v>#REF!</v>
      </c>
      <c r="D330" s="224" t="e">
        <f>#REF!</f>
        <v>#REF!</v>
      </c>
      <c r="E330" s="224" t="e">
        <f>#REF!</f>
        <v>#REF!</v>
      </c>
      <c r="F330" s="225" t="e">
        <f>#REF!</f>
        <v>#REF!</v>
      </c>
      <c r="G330" s="223" t="e">
        <f>#REF!</f>
        <v>#REF!</v>
      </c>
      <c r="H330" s="152" t="s">
        <v>130</v>
      </c>
      <c r="I330" s="227" t="e">
        <f>#REF!</f>
        <v>#REF!</v>
      </c>
      <c r="J330" s="146" t="str">
        <f>'YARIŞMA BİLGİLERİ'!$F$21</f>
        <v>KÜÇÜK KIZLAR</v>
      </c>
      <c r="K330" s="218" t="str">
        <f t="shared" si="13"/>
        <v>Trabzon-TAF-Türkcell Küçükler Festivali (TRABZON GRUBU)</v>
      </c>
      <c r="L330" s="150" t="e">
        <f>#REF!</f>
        <v>#REF!</v>
      </c>
      <c r="M330" s="150" t="s">
        <v>140</v>
      </c>
    </row>
    <row r="331" spans="1:13" s="219" customFormat="1" ht="26.25" customHeight="1">
      <c r="A331" s="144">
        <v>592</v>
      </c>
      <c r="B331" s="220" t="s">
        <v>130</v>
      </c>
      <c r="C331" s="222" t="e">
        <f>#REF!</f>
        <v>#REF!</v>
      </c>
      <c r="D331" s="224" t="e">
        <f>#REF!</f>
        <v>#REF!</v>
      </c>
      <c r="E331" s="224" t="e">
        <f>#REF!</f>
        <v>#REF!</v>
      </c>
      <c r="F331" s="225" t="e">
        <f>#REF!</f>
        <v>#REF!</v>
      </c>
      <c r="G331" s="223" t="e">
        <f>#REF!</f>
        <v>#REF!</v>
      </c>
      <c r="H331" s="152" t="s">
        <v>130</v>
      </c>
      <c r="I331" s="227" t="e">
        <f>#REF!</f>
        <v>#REF!</v>
      </c>
      <c r="J331" s="146" t="str">
        <f>'YARIŞMA BİLGİLERİ'!$F$21</f>
        <v>KÜÇÜK KIZLAR</v>
      </c>
      <c r="K331" s="218" t="str">
        <f t="shared" si="13"/>
        <v>Trabzon-TAF-Türkcell Küçükler Festivali (TRABZON GRUBU)</v>
      </c>
      <c r="L331" s="150" t="e">
        <f>#REF!</f>
        <v>#REF!</v>
      </c>
      <c r="M331" s="150" t="s">
        <v>140</v>
      </c>
    </row>
    <row r="332" spans="1:13" s="219" customFormat="1" ht="26.25" customHeight="1">
      <c r="A332" s="144">
        <v>593</v>
      </c>
      <c r="B332" s="220" t="s">
        <v>130</v>
      </c>
      <c r="C332" s="222" t="e">
        <f>#REF!</f>
        <v>#REF!</v>
      </c>
      <c r="D332" s="224" t="e">
        <f>#REF!</f>
        <v>#REF!</v>
      </c>
      <c r="E332" s="224" t="e">
        <f>#REF!</f>
        <v>#REF!</v>
      </c>
      <c r="F332" s="225" t="e">
        <f>#REF!</f>
        <v>#REF!</v>
      </c>
      <c r="G332" s="223" t="e">
        <f>#REF!</f>
        <v>#REF!</v>
      </c>
      <c r="H332" s="152" t="s">
        <v>130</v>
      </c>
      <c r="I332" s="227" t="e">
        <f>#REF!</f>
        <v>#REF!</v>
      </c>
      <c r="J332" s="146" t="str">
        <f>'YARIŞMA BİLGİLERİ'!$F$21</f>
        <v>KÜÇÜK KIZLAR</v>
      </c>
      <c r="K332" s="218" t="str">
        <f t="shared" si="13"/>
        <v>Trabzon-TAF-Türkcell Küçükler Festivali (TRABZON GRUBU)</v>
      </c>
      <c r="L332" s="150" t="e">
        <f>#REF!</f>
        <v>#REF!</v>
      </c>
      <c r="M332" s="150" t="s">
        <v>140</v>
      </c>
    </row>
    <row r="333" spans="1:13" s="219" customFormat="1" ht="26.25" customHeight="1">
      <c r="A333" s="144">
        <v>594</v>
      </c>
      <c r="B333" s="220" t="s">
        <v>130</v>
      </c>
      <c r="C333" s="222" t="e">
        <f>#REF!</f>
        <v>#REF!</v>
      </c>
      <c r="D333" s="224" t="e">
        <f>#REF!</f>
        <v>#REF!</v>
      </c>
      <c r="E333" s="224" t="e">
        <f>#REF!</f>
        <v>#REF!</v>
      </c>
      <c r="F333" s="225" t="e">
        <f>#REF!</f>
        <v>#REF!</v>
      </c>
      <c r="G333" s="223" t="e">
        <f>#REF!</f>
        <v>#REF!</v>
      </c>
      <c r="H333" s="152" t="s">
        <v>130</v>
      </c>
      <c r="I333" s="227" t="e">
        <f>#REF!</f>
        <v>#REF!</v>
      </c>
      <c r="J333" s="146" t="str">
        <f>'YARIŞMA BİLGİLERİ'!$F$21</f>
        <v>KÜÇÜK KIZLAR</v>
      </c>
      <c r="K333" s="218" t="str">
        <f t="shared" si="13"/>
        <v>Trabzon-TAF-Türkcell Küçükler Festivali (TRABZON GRUBU)</v>
      </c>
      <c r="L333" s="150" t="e">
        <f>#REF!</f>
        <v>#REF!</v>
      </c>
      <c r="M333" s="150" t="s">
        <v>140</v>
      </c>
    </row>
    <row r="334" spans="1:13" s="219" customFormat="1" ht="26.25" customHeight="1">
      <c r="A334" s="144">
        <v>595</v>
      </c>
      <c r="B334" s="220" t="s">
        <v>130</v>
      </c>
      <c r="C334" s="222" t="e">
        <f>#REF!</f>
        <v>#REF!</v>
      </c>
      <c r="D334" s="224" t="e">
        <f>#REF!</f>
        <v>#REF!</v>
      </c>
      <c r="E334" s="224" t="e">
        <f>#REF!</f>
        <v>#REF!</v>
      </c>
      <c r="F334" s="225" t="e">
        <f>#REF!</f>
        <v>#REF!</v>
      </c>
      <c r="G334" s="223" t="e">
        <f>#REF!</f>
        <v>#REF!</v>
      </c>
      <c r="H334" s="152" t="s">
        <v>130</v>
      </c>
      <c r="I334" s="227" t="e">
        <f>#REF!</f>
        <v>#REF!</v>
      </c>
      <c r="J334" s="146" t="str">
        <f>'YARIŞMA BİLGİLERİ'!$F$21</f>
        <v>KÜÇÜK KIZLAR</v>
      </c>
      <c r="K334" s="218" t="str">
        <f t="shared" si="13"/>
        <v>Trabzon-TAF-Türkcell Küçükler Festivali (TRABZON GRUBU)</v>
      </c>
      <c r="L334" s="150" t="e">
        <f>#REF!</f>
        <v>#REF!</v>
      </c>
      <c r="M334" s="150" t="s">
        <v>140</v>
      </c>
    </row>
    <row r="335" spans="1:13" s="219" customFormat="1" ht="26.25" customHeight="1">
      <c r="A335" s="144">
        <v>596</v>
      </c>
      <c r="B335" s="220" t="s">
        <v>130</v>
      </c>
      <c r="C335" s="222" t="e">
        <f>#REF!</f>
        <v>#REF!</v>
      </c>
      <c r="D335" s="224" t="e">
        <f>#REF!</f>
        <v>#REF!</v>
      </c>
      <c r="E335" s="224" t="e">
        <f>#REF!</f>
        <v>#REF!</v>
      </c>
      <c r="F335" s="225" t="e">
        <f>#REF!</f>
        <v>#REF!</v>
      </c>
      <c r="G335" s="223" t="e">
        <f>#REF!</f>
        <v>#REF!</v>
      </c>
      <c r="H335" s="152" t="s">
        <v>130</v>
      </c>
      <c r="I335" s="227" t="e">
        <f>#REF!</f>
        <v>#REF!</v>
      </c>
      <c r="J335" s="146" t="str">
        <f>'YARIŞMA BİLGİLERİ'!$F$21</f>
        <v>KÜÇÜK KIZLAR</v>
      </c>
      <c r="K335" s="218" t="str">
        <f t="shared" si="13"/>
        <v>Trabzon-TAF-Türkcell Küçükler Festivali (TRABZON GRUBU)</v>
      </c>
      <c r="L335" s="150" t="e">
        <f>#REF!</f>
        <v>#REF!</v>
      </c>
      <c r="M335" s="150" t="s">
        <v>140</v>
      </c>
    </row>
    <row r="336" spans="1:13" s="219" customFormat="1" ht="26.25" customHeight="1">
      <c r="A336" s="144">
        <v>597</v>
      </c>
      <c r="B336" s="220" t="s">
        <v>130</v>
      </c>
      <c r="C336" s="222" t="e">
        <f>#REF!</f>
        <v>#REF!</v>
      </c>
      <c r="D336" s="224" t="e">
        <f>#REF!</f>
        <v>#REF!</v>
      </c>
      <c r="E336" s="224" t="e">
        <f>#REF!</f>
        <v>#REF!</v>
      </c>
      <c r="F336" s="225" t="e">
        <f>#REF!</f>
        <v>#REF!</v>
      </c>
      <c r="G336" s="223" t="e">
        <f>#REF!</f>
        <v>#REF!</v>
      </c>
      <c r="H336" s="152" t="s">
        <v>130</v>
      </c>
      <c r="I336" s="227" t="e">
        <f>#REF!</f>
        <v>#REF!</v>
      </c>
      <c r="J336" s="146" t="str">
        <f>'YARIŞMA BİLGİLERİ'!$F$21</f>
        <v>KÜÇÜK KIZLAR</v>
      </c>
      <c r="K336" s="218" t="str">
        <f t="shared" si="13"/>
        <v>Trabzon-TAF-Türkcell Küçükler Festivali (TRABZON GRUBU)</v>
      </c>
      <c r="L336" s="150" t="e">
        <f>#REF!</f>
        <v>#REF!</v>
      </c>
      <c r="M336" s="150" t="s">
        <v>140</v>
      </c>
    </row>
    <row r="337" spans="1:13" s="219" customFormat="1" ht="26.25" customHeight="1">
      <c r="A337" s="144">
        <v>598</v>
      </c>
      <c r="B337" s="220" t="s">
        <v>130</v>
      </c>
      <c r="C337" s="222" t="e">
        <f>#REF!</f>
        <v>#REF!</v>
      </c>
      <c r="D337" s="224" t="e">
        <f>#REF!</f>
        <v>#REF!</v>
      </c>
      <c r="E337" s="224" t="e">
        <f>#REF!</f>
        <v>#REF!</v>
      </c>
      <c r="F337" s="225" t="e">
        <f>#REF!</f>
        <v>#REF!</v>
      </c>
      <c r="G337" s="223" t="e">
        <f>#REF!</f>
        <v>#REF!</v>
      </c>
      <c r="H337" s="152" t="s">
        <v>130</v>
      </c>
      <c r="I337" s="227" t="e">
        <f>#REF!</f>
        <v>#REF!</v>
      </c>
      <c r="J337" s="146" t="str">
        <f>'YARIŞMA BİLGİLERİ'!$F$21</f>
        <v>KÜÇÜK KIZLAR</v>
      </c>
      <c r="K337" s="218" t="str">
        <f t="shared" si="13"/>
        <v>Trabzon-TAF-Türkcell Küçükler Festivali (TRABZON GRUBU)</v>
      </c>
      <c r="L337" s="150" t="e">
        <f>#REF!</f>
        <v>#REF!</v>
      </c>
      <c r="M337" s="150" t="s">
        <v>140</v>
      </c>
    </row>
    <row r="338" spans="1:13" s="219" customFormat="1" ht="26.25" customHeight="1">
      <c r="A338" s="144">
        <v>599</v>
      </c>
      <c r="B338" s="220" t="s">
        <v>130</v>
      </c>
      <c r="C338" s="222" t="e">
        <f>#REF!</f>
        <v>#REF!</v>
      </c>
      <c r="D338" s="224" t="e">
        <f>#REF!</f>
        <v>#REF!</v>
      </c>
      <c r="E338" s="224" t="e">
        <f>#REF!</f>
        <v>#REF!</v>
      </c>
      <c r="F338" s="225" t="e">
        <f>#REF!</f>
        <v>#REF!</v>
      </c>
      <c r="G338" s="223" t="e">
        <f>#REF!</f>
        <v>#REF!</v>
      </c>
      <c r="H338" s="152" t="s">
        <v>130</v>
      </c>
      <c r="I338" s="227" t="e">
        <f>#REF!</f>
        <v>#REF!</v>
      </c>
      <c r="J338" s="146" t="str">
        <f>'YARIŞMA BİLGİLERİ'!$F$21</f>
        <v>KÜÇÜK KIZLAR</v>
      </c>
      <c r="K338" s="218" t="str">
        <f t="shared" si="13"/>
        <v>Trabzon-TAF-Türkcell Küçükler Festivali (TRABZON GRUBU)</v>
      </c>
      <c r="L338" s="150" t="e">
        <f>#REF!</f>
        <v>#REF!</v>
      </c>
      <c r="M338" s="150" t="s">
        <v>140</v>
      </c>
    </row>
    <row r="339" spans="1:13" s="219" customFormat="1" ht="26.25" customHeight="1">
      <c r="A339" s="144">
        <v>600</v>
      </c>
      <c r="B339" s="220" t="s">
        <v>130</v>
      </c>
      <c r="C339" s="222" t="e">
        <f>#REF!</f>
        <v>#REF!</v>
      </c>
      <c r="D339" s="224" t="e">
        <f>#REF!</f>
        <v>#REF!</v>
      </c>
      <c r="E339" s="224" t="e">
        <f>#REF!</f>
        <v>#REF!</v>
      </c>
      <c r="F339" s="225" t="e">
        <f>#REF!</f>
        <v>#REF!</v>
      </c>
      <c r="G339" s="223" t="e">
        <f>#REF!</f>
        <v>#REF!</v>
      </c>
      <c r="H339" s="152" t="s">
        <v>130</v>
      </c>
      <c r="I339" s="227" t="e">
        <f>#REF!</f>
        <v>#REF!</v>
      </c>
      <c r="J339" s="146" t="str">
        <f>'YARIŞMA BİLGİLERİ'!$F$21</f>
        <v>KÜÇÜK KIZLAR</v>
      </c>
      <c r="K339" s="218" t="str">
        <f t="shared" si="13"/>
        <v>Trabzon-TAF-Türkcell Küçükler Festivali (TRABZON GRUBU)</v>
      </c>
      <c r="L339" s="150" t="e">
        <f>#REF!</f>
        <v>#REF!</v>
      </c>
      <c r="M339" s="150" t="s">
        <v>140</v>
      </c>
    </row>
    <row r="340" spans="1:13" s="219" customFormat="1" ht="26.25" customHeight="1">
      <c r="A340" s="144">
        <v>601</v>
      </c>
      <c r="B340" s="220" t="s">
        <v>130</v>
      </c>
      <c r="C340" s="222" t="e">
        <f>#REF!</f>
        <v>#REF!</v>
      </c>
      <c r="D340" s="224" t="e">
        <f>#REF!</f>
        <v>#REF!</v>
      </c>
      <c r="E340" s="224" t="e">
        <f>#REF!</f>
        <v>#REF!</v>
      </c>
      <c r="F340" s="225" t="e">
        <f>#REF!</f>
        <v>#REF!</v>
      </c>
      <c r="G340" s="223" t="e">
        <f>#REF!</f>
        <v>#REF!</v>
      </c>
      <c r="H340" s="152" t="s">
        <v>130</v>
      </c>
      <c r="I340" s="227" t="e">
        <f>#REF!</f>
        <v>#REF!</v>
      </c>
      <c r="J340" s="146" t="str">
        <f>'YARIŞMA BİLGİLERİ'!$F$21</f>
        <v>KÜÇÜK KIZLAR</v>
      </c>
      <c r="K340" s="218" t="str">
        <f t="shared" si="13"/>
        <v>Trabzon-TAF-Türkcell Küçükler Festivali (TRABZON GRUBU)</v>
      </c>
      <c r="L340" s="150" t="e">
        <f>#REF!</f>
        <v>#REF!</v>
      </c>
      <c r="M340" s="150" t="s">
        <v>140</v>
      </c>
    </row>
    <row r="341" spans="1:13" s="219" customFormat="1" ht="26.25" customHeight="1">
      <c r="A341" s="144">
        <v>602</v>
      </c>
      <c r="B341" s="220" t="s">
        <v>130</v>
      </c>
      <c r="C341" s="222" t="e">
        <f>#REF!</f>
        <v>#REF!</v>
      </c>
      <c r="D341" s="224" t="e">
        <f>#REF!</f>
        <v>#REF!</v>
      </c>
      <c r="E341" s="224" t="e">
        <f>#REF!</f>
        <v>#REF!</v>
      </c>
      <c r="F341" s="225" t="e">
        <f>#REF!</f>
        <v>#REF!</v>
      </c>
      <c r="G341" s="223" t="e">
        <f>#REF!</f>
        <v>#REF!</v>
      </c>
      <c r="H341" s="152" t="s">
        <v>130</v>
      </c>
      <c r="I341" s="227" t="e">
        <f>#REF!</f>
        <v>#REF!</v>
      </c>
      <c r="J341" s="146" t="str">
        <f>'YARIŞMA BİLGİLERİ'!$F$21</f>
        <v>KÜÇÜK KIZLAR</v>
      </c>
      <c r="K341" s="218" t="str">
        <f t="shared" si="13"/>
        <v>Trabzon-TAF-Türkcell Küçükler Festivali (TRABZON GRUBU)</v>
      </c>
      <c r="L341" s="150" t="e">
        <f>#REF!</f>
        <v>#REF!</v>
      </c>
      <c r="M341" s="150" t="s">
        <v>140</v>
      </c>
    </row>
    <row r="342" spans="1:13" s="219" customFormat="1" ht="26.25" customHeight="1">
      <c r="A342" s="144">
        <v>603</v>
      </c>
      <c r="B342" s="220" t="s">
        <v>130</v>
      </c>
      <c r="C342" s="222" t="e">
        <f>#REF!</f>
        <v>#REF!</v>
      </c>
      <c r="D342" s="224" t="e">
        <f>#REF!</f>
        <v>#REF!</v>
      </c>
      <c r="E342" s="224" t="e">
        <f>#REF!</f>
        <v>#REF!</v>
      </c>
      <c r="F342" s="225" t="e">
        <f>#REF!</f>
        <v>#REF!</v>
      </c>
      <c r="G342" s="223" t="e">
        <f>#REF!</f>
        <v>#REF!</v>
      </c>
      <c r="H342" s="152" t="s">
        <v>130</v>
      </c>
      <c r="I342" s="227" t="e">
        <f>#REF!</f>
        <v>#REF!</v>
      </c>
      <c r="J342" s="146" t="str">
        <f>'YARIŞMA BİLGİLERİ'!$F$21</f>
        <v>KÜÇÜK KIZLAR</v>
      </c>
      <c r="K342" s="218" t="str">
        <f t="shared" si="13"/>
        <v>Trabzon-TAF-Türkcell Küçükler Festivali (TRABZON GRUBU)</v>
      </c>
      <c r="L342" s="150" t="e">
        <f>#REF!</f>
        <v>#REF!</v>
      </c>
      <c r="M342" s="150" t="s">
        <v>140</v>
      </c>
    </row>
    <row r="343" spans="1:13" s="219" customFormat="1" ht="26.25" customHeight="1">
      <c r="A343" s="144">
        <v>604</v>
      </c>
      <c r="B343" s="220" t="s">
        <v>130</v>
      </c>
      <c r="C343" s="222" t="e">
        <f>#REF!</f>
        <v>#REF!</v>
      </c>
      <c r="D343" s="224" t="e">
        <f>#REF!</f>
        <v>#REF!</v>
      </c>
      <c r="E343" s="224" t="e">
        <f>#REF!</f>
        <v>#REF!</v>
      </c>
      <c r="F343" s="225" t="e">
        <f>#REF!</f>
        <v>#REF!</v>
      </c>
      <c r="G343" s="223" t="e">
        <f>#REF!</f>
        <v>#REF!</v>
      </c>
      <c r="H343" s="152" t="s">
        <v>130</v>
      </c>
      <c r="I343" s="227" t="e">
        <f>#REF!</f>
        <v>#REF!</v>
      </c>
      <c r="J343" s="146" t="str">
        <f>'YARIŞMA BİLGİLERİ'!$F$21</f>
        <v>KÜÇÜK KIZLAR</v>
      </c>
      <c r="K343" s="218" t="str">
        <f t="shared" si="13"/>
        <v>Trabzon-TAF-Türkcell Küçükler Festivali (TRABZON GRUBU)</v>
      </c>
      <c r="L343" s="150" t="e">
        <f>#REF!</f>
        <v>#REF!</v>
      </c>
      <c r="M343" s="150" t="s">
        <v>140</v>
      </c>
    </row>
    <row r="344" spans="1:13" s="219" customFormat="1" ht="26.25" customHeight="1">
      <c r="A344" s="144">
        <v>605</v>
      </c>
      <c r="B344" s="220" t="s">
        <v>130</v>
      </c>
      <c r="C344" s="222" t="e">
        <f>#REF!</f>
        <v>#REF!</v>
      </c>
      <c r="D344" s="224" t="e">
        <f>#REF!</f>
        <v>#REF!</v>
      </c>
      <c r="E344" s="224" t="e">
        <f>#REF!</f>
        <v>#REF!</v>
      </c>
      <c r="F344" s="225" t="e">
        <f>#REF!</f>
        <v>#REF!</v>
      </c>
      <c r="G344" s="223" t="e">
        <f>#REF!</f>
        <v>#REF!</v>
      </c>
      <c r="H344" s="152" t="s">
        <v>130</v>
      </c>
      <c r="I344" s="227" t="e">
        <f>#REF!</f>
        <v>#REF!</v>
      </c>
      <c r="J344" s="146" t="str">
        <f>'YARIŞMA BİLGİLERİ'!$F$21</f>
        <v>KÜÇÜK KIZLAR</v>
      </c>
      <c r="K344" s="218" t="str">
        <f t="shared" si="13"/>
        <v>Trabzon-TAF-Türkcell Küçükler Festivali (TRABZON GRUBU)</v>
      </c>
      <c r="L344" s="150" t="e">
        <f>#REF!</f>
        <v>#REF!</v>
      </c>
      <c r="M344" s="150" t="s">
        <v>140</v>
      </c>
    </row>
    <row r="345" spans="1:13" s="219" customFormat="1" ht="26.25" customHeight="1">
      <c r="A345" s="144">
        <v>606</v>
      </c>
      <c r="B345" s="220" t="s">
        <v>130</v>
      </c>
      <c r="C345" s="222" t="e">
        <f>#REF!</f>
        <v>#REF!</v>
      </c>
      <c r="D345" s="224" t="e">
        <f>#REF!</f>
        <v>#REF!</v>
      </c>
      <c r="E345" s="224" t="e">
        <f>#REF!</f>
        <v>#REF!</v>
      </c>
      <c r="F345" s="225" t="e">
        <f>#REF!</f>
        <v>#REF!</v>
      </c>
      <c r="G345" s="223" t="e">
        <f>#REF!</f>
        <v>#REF!</v>
      </c>
      <c r="H345" s="152" t="s">
        <v>130</v>
      </c>
      <c r="I345" s="227" t="e">
        <f>#REF!</f>
        <v>#REF!</v>
      </c>
      <c r="J345" s="146" t="str">
        <f>'YARIŞMA BİLGİLERİ'!$F$21</f>
        <v>KÜÇÜK KIZLAR</v>
      </c>
      <c r="K345" s="218" t="str">
        <f t="shared" si="13"/>
        <v>Trabzon-TAF-Türkcell Küçükler Festivali (TRABZON GRUBU)</v>
      </c>
      <c r="L345" s="150" t="e">
        <f>#REF!</f>
        <v>#REF!</v>
      </c>
      <c r="M345" s="150" t="s">
        <v>140</v>
      </c>
    </row>
    <row r="346" spans="1:13" s="219" customFormat="1" ht="26.25" customHeight="1">
      <c r="A346" s="144">
        <v>607</v>
      </c>
      <c r="B346" s="220" t="s">
        <v>130</v>
      </c>
      <c r="C346" s="222" t="e">
        <f>#REF!</f>
        <v>#REF!</v>
      </c>
      <c r="D346" s="224" t="e">
        <f>#REF!</f>
        <v>#REF!</v>
      </c>
      <c r="E346" s="224" t="e">
        <f>#REF!</f>
        <v>#REF!</v>
      </c>
      <c r="F346" s="225" t="e">
        <f>#REF!</f>
        <v>#REF!</v>
      </c>
      <c r="G346" s="223" t="e">
        <f>#REF!</f>
        <v>#REF!</v>
      </c>
      <c r="H346" s="152" t="s">
        <v>130</v>
      </c>
      <c r="I346" s="227" t="e">
        <f>#REF!</f>
        <v>#REF!</v>
      </c>
      <c r="J346" s="146" t="str">
        <f>'YARIŞMA BİLGİLERİ'!$F$21</f>
        <v>KÜÇÜK KIZLAR</v>
      </c>
      <c r="K346" s="218" t="str">
        <f t="shared" si="13"/>
        <v>Trabzon-TAF-Türkcell Küçükler Festivali (TRABZON GRUBU)</v>
      </c>
      <c r="L346" s="150" t="e">
        <f>#REF!</f>
        <v>#REF!</v>
      </c>
      <c r="M346" s="150" t="s">
        <v>140</v>
      </c>
    </row>
    <row r="347" spans="1:13" s="219" customFormat="1" ht="26.25" customHeight="1">
      <c r="A347" s="144">
        <v>608</v>
      </c>
      <c r="B347" s="220" t="s">
        <v>130</v>
      </c>
      <c r="C347" s="222" t="e">
        <f>#REF!</f>
        <v>#REF!</v>
      </c>
      <c r="D347" s="224" t="e">
        <f>#REF!</f>
        <v>#REF!</v>
      </c>
      <c r="E347" s="224" t="e">
        <f>#REF!</f>
        <v>#REF!</v>
      </c>
      <c r="F347" s="225" t="e">
        <f>#REF!</f>
        <v>#REF!</v>
      </c>
      <c r="G347" s="223" t="e">
        <f>#REF!</f>
        <v>#REF!</v>
      </c>
      <c r="H347" s="152" t="s">
        <v>130</v>
      </c>
      <c r="I347" s="227" t="e">
        <f>#REF!</f>
        <v>#REF!</v>
      </c>
      <c r="J347" s="146" t="str">
        <f>'YARIŞMA BİLGİLERİ'!$F$21</f>
        <v>KÜÇÜK KIZLAR</v>
      </c>
      <c r="K347" s="218" t="str">
        <f t="shared" si="13"/>
        <v>Trabzon-TAF-Türkcell Küçükler Festivali (TRABZON GRUBU)</v>
      </c>
      <c r="L347" s="150" t="e">
        <f>#REF!</f>
        <v>#REF!</v>
      </c>
      <c r="M347" s="150" t="s">
        <v>140</v>
      </c>
    </row>
    <row r="348" spans="1:13" s="219" customFormat="1" ht="26.25" customHeight="1">
      <c r="A348" s="144">
        <v>609</v>
      </c>
      <c r="B348" s="220" t="s">
        <v>130</v>
      </c>
      <c r="C348" s="222" t="e">
        <f>#REF!</f>
        <v>#REF!</v>
      </c>
      <c r="D348" s="224" t="e">
        <f>#REF!</f>
        <v>#REF!</v>
      </c>
      <c r="E348" s="224" t="e">
        <f>#REF!</f>
        <v>#REF!</v>
      </c>
      <c r="F348" s="225" t="e">
        <f>#REF!</f>
        <v>#REF!</v>
      </c>
      <c r="G348" s="223" t="e">
        <f>#REF!</f>
        <v>#REF!</v>
      </c>
      <c r="H348" s="152" t="s">
        <v>130</v>
      </c>
      <c r="I348" s="227" t="e">
        <f>#REF!</f>
        <v>#REF!</v>
      </c>
      <c r="J348" s="146" t="str">
        <f>'YARIŞMA BİLGİLERİ'!$F$21</f>
        <v>KÜÇÜK KIZLAR</v>
      </c>
      <c r="K348" s="218" t="str">
        <f t="shared" si="13"/>
        <v>Trabzon-TAF-Türkcell Küçükler Festivali (TRABZON GRUBU)</v>
      </c>
      <c r="L348" s="150" t="e">
        <f>#REF!</f>
        <v>#REF!</v>
      </c>
      <c r="M348" s="150" t="s">
        <v>140</v>
      </c>
    </row>
    <row r="349" spans="1:13" s="219" customFormat="1" ht="26.25" customHeight="1">
      <c r="A349" s="144">
        <v>610</v>
      </c>
      <c r="B349" s="220" t="s">
        <v>130</v>
      </c>
      <c r="C349" s="222" t="e">
        <f>#REF!</f>
        <v>#REF!</v>
      </c>
      <c r="D349" s="224" t="e">
        <f>#REF!</f>
        <v>#REF!</v>
      </c>
      <c r="E349" s="224" t="e">
        <f>#REF!</f>
        <v>#REF!</v>
      </c>
      <c r="F349" s="225" t="e">
        <f>#REF!</f>
        <v>#REF!</v>
      </c>
      <c r="G349" s="223" t="e">
        <f>#REF!</f>
        <v>#REF!</v>
      </c>
      <c r="H349" s="152" t="s">
        <v>130</v>
      </c>
      <c r="I349" s="227" t="e">
        <f>#REF!</f>
        <v>#REF!</v>
      </c>
      <c r="J349" s="146" t="str">
        <f>'YARIŞMA BİLGİLERİ'!$F$21</f>
        <v>KÜÇÜK KIZLAR</v>
      </c>
      <c r="K349" s="218" t="str">
        <f t="shared" si="13"/>
        <v>Trabzon-TAF-Türkcell Küçükler Festivali (TRABZON GRUBU)</v>
      </c>
      <c r="L349" s="150" t="e">
        <f>#REF!</f>
        <v>#REF!</v>
      </c>
      <c r="M349" s="150" t="s">
        <v>140</v>
      </c>
    </row>
    <row r="350" spans="1:13" s="219" customFormat="1" ht="26.25" customHeight="1">
      <c r="A350" s="144">
        <v>611</v>
      </c>
      <c r="B350" s="220" t="s">
        <v>130</v>
      </c>
      <c r="C350" s="222" t="e">
        <f>#REF!</f>
        <v>#REF!</v>
      </c>
      <c r="D350" s="224" t="e">
        <f>#REF!</f>
        <v>#REF!</v>
      </c>
      <c r="E350" s="224" t="e">
        <f>#REF!</f>
        <v>#REF!</v>
      </c>
      <c r="F350" s="225" t="e">
        <f>#REF!</f>
        <v>#REF!</v>
      </c>
      <c r="G350" s="223" t="e">
        <f>#REF!</f>
        <v>#REF!</v>
      </c>
      <c r="H350" s="152" t="s">
        <v>130</v>
      </c>
      <c r="I350" s="227" t="e">
        <f>#REF!</f>
        <v>#REF!</v>
      </c>
      <c r="J350" s="146" t="str">
        <f>'YARIŞMA BİLGİLERİ'!$F$21</f>
        <v>KÜÇÜK KIZLAR</v>
      </c>
      <c r="K350" s="218" t="str">
        <f t="shared" si="13"/>
        <v>Trabzon-TAF-Türkcell Küçükler Festivali (TRABZON GRUBU)</v>
      </c>
      <c r="L350" s="150" t="e">
        <f>#REF!</f>
        <v>#REF!</v>
      </c>
      <c r="M350" s="150" t="s">
        <v>140</v>
      </c>
    </row>
    <row r="351" spans="1:13" s="219" customFormat="1" ht="26.25" customHeight="1">
      <c r="A351" s="144">
        <v>612</v>
      </c>
      <c r="B351" s="220" t="s">
        <v>130</v>
      </c>
      <c r="C351" s="222" t="e">
        <f>#REF!</f>
        <v>#REF!</v>
      </c>
      <c r="D351" s="224" t="e">
        <f>#REF!</f>
        <v>#REF!</v>
      </c>
      <c r="E351" s="224" t="e">
        <f>#REF!</f>
        <v>#REF!</v>
      </c>
      <c r="F351" s="225" t="e">
        <f>#REF!</f>
        <v>#REF!</v>
      </c>
      <c r="G351" s="223" t="e">
        <f>#REF!</f>
        <v>#REF!</v>
      </c>
      <c r="H351" s="152" t="s">
        <v>130</v>
      </c>
      <c r="I351" s="227" t="e">
        <f>#REF!</f>
        <v>#REF!</v>
      </c>
      <c r="J351" s="146" t="str">
        <f>'YARIŞMA BİLGİLERİ'!$F$21</f>
        <v>KÜÇÜK KIZLAR</v>
      </c>
      <c r="K351" s="218" t="str">
        <f t="shared" si="13"/>
        <v>Trabzon-TAF-Türkcell Küçükler Festivali (TRABZON GRUBU)</v>
      </c>
      <c r="L351" s="150" t="e">
        <f>#REF!</f>
        <v>#REF!</v>
      </c>
      <c r="M351" s="150" t="s">
        <v>140</v>
      </c>
    </row>
    <row r="352" spans="1:13" s="219" customFormat="1" ht="26.25" customHeight="1">
      <c r="A352" s="144">
        <v>613</v>
      </c>
      <c r="B352" s="220" t="s">
        <v>130</v>
      </c>
      <c r="C352" s="222" t="e">
        <f>#REF!</f>
        <v>#REF!</v>
      </c>
      <c r="D352" s="224" t="e">
        <f>#REF!</f>
        <v>#REF!</v>
      </c>
      <c r="E352" s="224" t="e">
        <f>#REF!</f>
        <v>#REF!</v>
      </c>
      <c r="F352" s="225" t="e">
        <f>#REF!</f>
        <v>#REF!</v>
      </c>
      <c r="G352" s="223" t="e">
        <f>#REF!</f>
        <v>#REF!</v>
      </c>
      <c r="H352" s="152" t="s">
        <v>130</v>
      </c>
      <c r="I352" s="227" t="e">
        <f>#REF!</f>
        <v>#REF!</v>
      </c>
      <c r="J352" s="146" t="str">
        <f>'YARIŞMA BİLGİLERİ'!$F$21</f>
        <v>KÜÇÜK KIZLAR</v>
      </c>
      <c r="K352" s="218" t="str">
        <f t="shared" si="13"/>
        <v>Trabzon-TAF-Türkcell Küçükler Festivali (TRABZON GRUBU)</v>
      </c>
      <c r="L352" s="150" t="e">
        <f>#REF!</f>
        <v>#REF!</v>
      </c>
      <c r="M352" s="150" t="s">
        <v>140</v>
      </c>
    </row>
    <row r="353" spans="1:13" s="219" customFormat="1" ht="26.25" customHeight="1">
      <c r="A353" s="144">
        <v>614</v>
      </c>
      <c r="B353" s="220" t="s">
        <v>130</v>
      </c>
      <c r="C353" s="222" t="e">
        <f>#REF!</f>
        <v>#REF!</v>
      </c>
      <c r="D353" s="224" t="e">
        <f>#REF!</f>
        <v>#REF!</v>
      </c>
      <c r="E353" s="224" t="e">
        <f>#REF!</f>
        <v>#REF!</v>
      </c>
      <c r="F353" s="225" t="e">
        <f>#REF!</f>
        <v>#REF!</v>
      </c>
      <c r="G353" s="223" t="e">
        <f>#REF!</f>
        <v>#REF!</v>
      </c>
      <c r="H353" s="152" t="s">
        <v>130</v>
      </c>
      <c r="I353" s="227" t="e">
        <f>#REF!</f>
        <v>#REF!</v>
      </c>
      <c r="J353" s="146" t="str">
        <f>'YARIŞMA BİLGİLERİ'!$F$21</f>
        <v>KÜÇÜK KIZLAR</v>
      </c>
      <c r="K353" s="218" t="str">
        <f t="shared" si="13"/>
        <v>Trabzon-TAF-Türkcell Küçükler Festivali (TRABZON GRUBU)</v>
      </c>
      <c r="L353" s="150" t="e">
        <f>#REF!</f>
        <v>#REF!</v>
      </c>
      <c r="M353" s="150" t="s">
        <v>140</v>
      </c>
    </row>
    <row r="354" spans="1:13" s="219" customFormat="1" ht="26.25" customHeight="1">
      <c r="A354" s="144">
        <v>615</v>
      </c>
      <c r="B354" s="220" t="s">
        <v>130</v>
      </c>
      <c r="C354" s="222" t="e">
        <f>#REF!</f>
        <v>#REF!</v>
      </c>
      <c r="D354" s="224" t="e">
        <f>#REF!</f>
        <v>#REF!</v>
      </c>
      <c r="E354" s="224" t="e">
        <f>#REF!</f>
        <v>#REF!</v>
      </c>
      <c r="F354" s="225" t="e">
        <f>#REF!</f>
        <v>#REF!</v>
      </c>
      <c r="G354" s="223" t="e">
        <f>#REF!</f>
        <v>#REF!</v>
      </c>
      <c r="H354" s="152" t="s">
        <v>130</v>
      </c>
      <c r="I354" s="227" t="e">
        <f>#REF!</f>
        <v>#REF!</v>
      </c>
      <c r="J354" s="146" t="str">
        <f>'YARIŞMA BİLGİLERİ'!$F$21</f>
        <v>KÜÇÜK KIZLAR</v>
      </c>
      <c r="K354" s="218" t="str">
        <f t="shared" si="13"/>
        <v>Trabzon-TAF-Türkcell Küçükler Festivali (TRABZON GRUBU)</v>
      </c>
      <c r="L354" s="150" t="e">
        <f>#REF!</f>
        <v>#REF!</v>
      </c>
      <c r="M354" s="150" t="s">
        <v>140</v>
      </c>
    </row>
    <row r="355" spans="1:13" s="219" customFormat="1" ht="26.25" customHeight="1">
      <c r="A355" s="144">
        <v>616</v>
      </c>
      <c r="B355" s="220" t="s">
        <v>130</v>
      </c>
      <c r="C355" s="222" t="e">
        <f>#REF!</f>
        <v>#REF!</v>
      </c>
      <c r="D355" s="224" t="e">
        <f>#REF!</f>
        <v>#REF!</v>
      </c>
      <c r="E355" s="224" t="e">
        <f>#REF!</f>
        <v>#REF!</v>
      </c>
      <c r="F355" s="225" t="e">
        <f>#REF!</f>
        <v>#REF!</v>
      </c>
      <c r="G355" s="223" t="e">
        <f>#REF!</f>
        <v>#REF!</v>
      </c>
      <c r="H355" s="152" t="s">
        <v>130</v>
      </c>
      <c r="I355" s="227" t="e">
        <f>#REF!</f>
        <v>#REF!</v>
      </c>
      <c r="J355" s="146" t="str">
        <f>'YARIŞMA BİLGİLERİ'!$F$21</f>
        <v>KÜÇÜK KIZLAR</v>
      </c>
      <c r="K355" s="218" t="str">
        <f t="shared" si="13"/>
        <v>Trabzon-TAF-Türkcell Küçükler Festivali (TRABZON GRUBU)</v>
      </c>
      <c r="L355" s="150" t="e">
        <f>#REF!</f>
        <v>#REF!</v>
      </c>
      <c r="M355" s="150" t="s">
        <v>140</v>
      </c>
    </row>
    <row r="356" spans="1:13" s="219" customFormat="1" ht="26.25" customHeight="1">
      <c r="A356" s="144">
        <v>617</v>
      </c>
      <c r="B356" s="220" t="s">
        <v>130</v>
      </c>
      <c r="C356" s="222" t="e">
        <f>#REF!</f>
        <v>#REF!</v>
      </c>
      <c r="D356" s="224" t="e">
        <f>#REF!</f>
        <v>#REF!</v>
      </c>
      <c r="E356" s="224" t="e">
        <f>#REF!</f>
        <v>#REF!</v>
      </c>
      <c r="F356" s="225" t="e">
        <f>#REF!</f>
        <v>#REF!</v>
      </c>
      <c r="G356" s="223" t="e">
        <f>#REF!</f>
        <v>#REF!</v>
      </c>
      <c r="H356" s="152" t="s">
        <v>130</v>
      </c>
      <c r="I356" s="227" t="e">
        <f>#REF!</f>
        <v>#REF!</v>
      </c>
      <c r="J356" s="146" t="str">
        <f>'YARIŞMA BİLGİLERİ'!$F$21</f>
        <v>KÜÇÜK KIZLAR</v>
      </c>
      <c r="K356" s="218" t="str">
        <f t="shared" si="13"/>
        <v>Trabzon-TAF-Türkcell Küçükler Festivali (TRABZON GRUBU)</v>
      </c>
      <c r="L356" s="150" t="e">
        <f>#REF!</f>
        <v>#REF!</v>
      </c>
      <c r="M356" s="150" t="s">
        <v>140</v>
      </c>
    </row>
    <row r="357" spans="1:13" s="219" customFormat="1" ht="26.25" customHeight="1">
      <c r="A357" s="144">
        <v>618</v>
      </c>
      <c r="B357" s="220" t="s">
        <v>130</v>
      </c>
      <c r="C357" s="222" t="e">
        <f>#REF!</f>
        <v>#REF!</v>
      </c>
      <c r="D357" s="224" t="e">
        <f>#REF!</f>
        <v>#REF!</v>
      </c>
      <c r="E357" s="224" t="e">
        <f>#REF!</f>
        <v>#REF!</v>
      </c>
      <c r="F357" s="225" t="e">
        <f>#REF!</f>
        <v>#REF!</v>
      </c>
      <c r="G357" s="223" t="e">
        <f>#REF!</f>
        <v>#REF!</v>
      </c>
      <c r="H357" s="152" t="s">
        <v>130</v>
      </c>
      <c r="I357" s="227" t="e">
        <f>#REF!</f>
        <v>#REF!</v>
      </c>
      <c r="J357" s="146" t="str">
        <f>'YARIŞMA BİLGİLERİ'!$F$21</f>
        <v>KÜÇÜK KIZLAR</v>
      </c>
      <c r="K357" s="218" t="str">
        <f t="shared" si="13"/>
        <v>Trabzon-TAF-Türkcell Küçükler Festivali (TRABZON GRUBU)</v>
      </c>
      <c r="L357" s="150" t="e">
        <f>#REF!</f>
        <v>#REF!</v>
      </c>
      <c r="M357" s="150" t="s">
        <v>140</v>
      </c>
    </row>
    <row r="358" spans="1:13" s="219" customFormat="1" ht="26.25" customHeight="1">
      <c r="A358" s="144">
        <v>619</v>
      </c>
      <c r="B358" s="220" t="s">
        <v>130</v>
      </c>
      <c r="C358" s="222" t="e">
        <f>#REF!</f>
        <v>#REF!</v>
      </c>
      <c r="D358" s="224" t="e">
        <f>#REF!</f>
        <v>#REF!</v>
      </c>
      <c r="E358" s="224" t="e">
        <f>#REF!</f>
        <v>#REF!</v>
      </c>
      <c r="F358" s="225" t="e">
        <f>#REF!</f>
        <v>#REF!</v>
      </c>
      <c r="G358" s="223" t="e">
        <f>#REF!</f>
        <v>#REF!</v>
      </c>
      <c r="H358" s="152" t="s">
        <v>130</v>
      </c>
      <c r="I358" s="227" t="e">
        <f>#REF!</f>
        <v>#REF!</v>
      </c>
      <c r="J358" s="146" t="str">
        <f>'YARIŞMA BİLGİLERİ'!$F$21</f>
        <v>KÜÇÜK KIZLAR</v>
      </c>
      <c r="K358" s="218" t="str">
        <f t="shared" si="13"/>
        <v>Trabzon-TAF-Türkcell Küçükler Festivali (TRABZON GRUBU)</v>
      </c>
      <c r="L358" s="150" t="e">
        <f>#REF!</f>
        <v>#REF!</v>
      </c>
      <c r="M358" s="150" t="s">
        <v>140</v>
      </c>
    </row>
    <row r="359" spans="1:13" s="219" customFormat="1" ht="26.25" customHeight="1">
      <c r="A359" s="144">
        <v>620</v>
      </c>
      <c r="B359" s="220" t="s">
        <v>130</v>
      </c>
      <c r="C359" s="222" t="e">
        <f>#REF!</f>
        <v>#REF!</v>
      </c>
      <c r="D359" s="224" t="e">
        <f>#REF!</f>
        <v>#REF!</v>
      </c>
      <c r="E359" s="224" t="e">
        <f>#REF!</f>
        <v>#REF!</v>
      </c>
      <c r="F359" s="225" t="e">
        <f>#REF!</f>
        <v>#REF!</v>
      </c>
      <c r="G359" s="223" t="e">
        <f>#REF!</f>
        <v>#REF!</v>
      </c>
      <c r="H359" s="152" t="s">
        <v>130</v>
      </c>
      <c r="I359" s="227" t="e">
        <f>#REF!</f>
        <v>#REF!</v>
      </c>
      <c r="J359" s="146" t="str">
        <f>'YARIŞMA BİLGİLERİ'!$F$21</f>
        <v>KÜÇÜK KIZLAR</v>
      </c>
      <c r="K359" s="218" t="str">
        <f t="shared" si="13"/>
        <v>Trabzon-TAF-Türkcell Küçükler Festivali (TRABZON GRUBU)</v>
      </c>
      <c r="L359" s="150" t="e">
        <f>#REF!</f>
        <v>#REF!</v>
      </c>
      <c r="M359" s="150" t="s">
        <v>140</v>
      </c>
    </row>
    <row r="360" spans="1:13" s="219" customFormat="1" ht="26.25" customHeight="1">
      <c r="A360" s="144">
        <v>621</v>
      </c>
      <c r="B360" s="220" t="s">
        <v>130</v>
      </c>
      <c r="C360" s="222" t="e">
        <f>#REF!</f>
        <v>#REF!</v>
      </c>
      <c r="D360" s="224" t="e">
        <f>#REF!</f>
        <v>#REF!</v>
      </c>
      <c r="E360" s="224" t="e">
        <f>#REF!</f>
        <v>#REF!</v>
      </c>
      <c r="F360" s="225" t="e">
        <f>#REF!</f>
        <v>#REF!</v>
      </c>
      <c r="G360" s="223" t="e">
        <f>#REF!</f>
        <v>#REF!</v>
      </c>
      <c r="H360" s="152" t="s">
        <v>130</v>
      </c>
      <c r="I360" s="227" t="e">
        <f>#REF!</f>
        <v>#REF!</v>
      </c>
      <c r="J360" s="146" t="str">
        <f>'YARIŞMA BİLGİLERİ'!$F$21</f>
        <v>KÜÇÜK KIZLAR</v>
      </c>
      <c r="K360" s="218" t="str">
        <f t="shared" si="13"/>
        <v>Trabzon-TAF-Türkcell Küçükler Festivali (TRABZON GRUBU)</v>
      </c>
      <c r="L360" s="150" t="e">
        <f>#REF!</f>
        <v>#REF!</v>
      </c>
      <c r="M360" s="150" t="s">
        <v>140</v>
      </c>
    </row>
    <row r="361" spans="1:13" s="219" customFormat="1" ht="26.25" customHeight="1">
      <c r="A361" s="144">
        <v>622</v>
      </c>
      <c r="B361" s="220" t="s">
        <v>130</v>
      </c>
      <c r="C361" s="222" t="e">
        <f>#REF!</f>
        <v>#REF!</v>
      </c>
      <c r="D361" s="224" t="e">
        <f>#REF!</f>
        <v>#REF!</v>
      </c>
      <c r="E361" s="224" t="e">
        <f>#REF!</f>
        <v>#REF!</v>
      </c>
      <c r="F361" s="225" t="e">
        <f>#REF!</f>
        <v>#REF!</v>
      </c>
      <c r="G361" s="223" t="e">
        <f>#REF!</f>
        <v>#REF!</v>
      </c>
      <c r="H361" s="152" t="s">
        <v>130</v>
      </c>
      <c r="I361" s="227" t="e">
        <f>#REF!</f>
        <v>#REF!</v>
      </c>
      <c r="J361" s="146" t="str">
        <f>'YARIŞMA BİLGİLERİ'!$F$21</f>
        <v>KÜÇÜK KIZLAR</v>
      </c>
      <c r="K361" s="218" t="str">
        <f t="shared" si="13"/>
        <v>Trabzon-TAF-Türkcell Küçükler Festivali (TRABZON GRUBU)</v>
      </c>
      <c r="L361" s="150" t="e">
        <f>#REF!</f>
        <v>#REF!</v>
      </c>
      <c r="M361" s="150" t="s">
        <v>140</v>
      </c>
    </row>
    <row r="362" spans="1:13" s="219" customFormat="1" ht="26.25" customHeight="1">
      <c r="A362" s="144">
        <v>623</v>
      </c>
      <c r="B362" s="220" t="s">
        <v>130</v>
      </c>
      <c r="C362" s="222" t="e">
        <f>#REF!</f>
        <v>#REF!</v>
      </c>
      <c r="D362" s="224" t="e">
        <f>#REF!</f>
        <v>#REF!</v>
      </c>
      <c r="E362" s="224" t="e">
        <f>#REF!</f>
        <v>#REF!</v>
      </c>
      <c r="F362" s="225" t="e">
        <f>#REF!</f>
        <v>#REF!</v>
      </c>
      <c r="G362" s="223" t="e">
        <f>#REF!</f>
        <v>#REF!</v>
      </c>
      <c r="H362" s="152" t="s">
        <v>130</v>
      </c>
      <c r="I362" s="227" t="e">
        <f>#REF!</f>
        <v>#REF!</v>
      </c>
      <c r="J362" s="146" t="str">
        <f>'YARIŞMA BİLGİLERİ'!$F$21</f>
        <v>KÜÇÜK KIZLAR</v>
      </c>
      <c r="K362" s="218" t="str">
        <f t="shared" si="13"/>
        <v>Trabzon-TAF-Türkcell Küçükler Festivali (TRABZON GRUBU)</v>
      </c>
      <c r="L362" s="150" t="e">
        <f>#REF!</f>
        <v>#REF!</v>
      </c>
      <c r="M362" s="150" t="s">
        <v>140</v>
      </c>
    </row>
    <row r="363" spans="1:13" s="219" customFormat="1" ht="26.25" customHeight="1">
      <c r="A363" s="144">
        <v>624</v>
      </c>
      <c r="B363" s="220" t="s">
        <v>130</v>
      </c>
      <c r="C363" s="222" t="e">
        <f>#REF!</f>
        <v>#REF!</v>
      </c>
      <c r="D363" s="224" t="e">
        <f>#REF!</f>
        <v>#REF!</v>
      </c>
      <c r="E363" s="224" t="e">
        <f>#REF!</f>
        <v>#REF!</v>
      </c>
      <c r="F363" s="225" t="e">
        <f>#REF!</f>
        <v>#REF!</v>
      </c>
      <c r="G363" s="223" t="e">
        <f>#REF!</f>
        <v>#REF!</v>
      </c>
      <c r="H363" s="152" t="s">
        <v>130</v>
      </c>
      <c r="I363" s="227" t="e">
        <f>#REF!</f>
        <v>#REF!</v>
      </c>
      <c r="J363" s="146" t="str">
        <f>'YARIŞMA BİLGİLERİ'!$F$21</f>
        <v>KÜÇÜK KIZLAR</v>
      </c>
      <c r="K363" s="218" t="str">
        <f t="shared" si="13"/>
        <v>Trabzon-TAF-Türkcell Küçükler Festivali (TRABZON GRUBU)</v>
      </c>
      <c r="L363" s="150" t="e">
        <f>#REF!</f>
        <v>#REF!</v>
      </c>
      <c r="M363" s="150" t="s">
        <v>140</v>
      </c>
    </row>
    <row r="364" spans="1:13" s="219" customFormat="1" ht="26.25" customHeight="1">
      <c r="A364" s="144">
        <v>625</v>
      </c>
      <c r="B364" s="220" t="s">
        <v>130</v>
      </c>
      <c r="C364" s="222" t="e">
        <f>#REF!</f>
        <v>#REF!</v>
      </c>
      <c r="D364" s="224" t="e">
        <f>#REF!</f>
        <v>#REF!</v>
      </c>
      <c r="E364" s="224" t="e">
        <f>#REF!</f>
        <v>#REF!</v>
      </c>
      <c r="F364" s="225" t="e">
        <f>#REF!</f>
        <v>#REF!</v>
      </c>
      <c r="G364" s="223" t="e">
        <f>#REF!</f>
        <v>#REF!</v>
      </c>
      <c r="H364" s="152" t="s">
        <v>130</v>
      </c>
      <c r="I364" s="227" t="e">
        <f>#REF!</f>
        <v>#REF!</v>
      </c>
      <c r="J364" s="146" t="str">
        <f>'YARIŞMA BİLGİLERİ'!$F$21</f>
        <v>KÜÇÜK KIZLAR</v>
      </c>
      <c r="K364" s="218" t="str">
        <f t="shared" si="13"/>
        <v>Trabzon-TAF-Türkcell Küçükler Festivali (TRABZON GRUBU)</v>
      </c>
      <c r="L364" s="150" t="e">
        <f>#REF!</f>
        <v>#REF!</v>
      </c>
      <c r="M364" s="150" t="s">
        <v>140</v>
      </c>
    </row>
    <row r="365" spans="1:13" s="219" customFormat="1" ht="26.25" customHeight="1">
      <c r="A365" s="144">
        <v>626</v>
      </c>
      <c r="B365" s="220" t="s">
        <v>130</v>
      </c>
      <c r="C365" s="222" t="e">
        <f>#REF!</f>
        <v>#REF!</v>
      </c>
      <c r="D365" s="224" t="e">
        <f>#REF!</f>
        <v>#REF!</v>
      </c>
      <c r="E365" s="224" t="e">
        <f>#REF!</f>
        <v>#REF!</v>
      </c>
      <c r="F365" s="225" t="e">
        <f>#REF!</f>
        <v>#REF!</v>
      </c>
      <c r="G365" s="223" t="e">
        <f>#REF!</f>
        <v>#REF!</v>
      </c>
      <c r="H365" s="152" t="s">
        <v>130</v>
      </c>
      <c r="I365" s="227" t="e">
        <f>#REF!</f>
        <v>#REF!</v>
      </c>
      <c r="J365" s="146" t="str">
        <f>'YARIŞMA BİLGİLERİ'!$F$21</f>
        <v>KÜÇÜK KIZLAR</v>
      </c>
      <c r="K365" s="218" t="str">
        <f t="shared" si="13"/>
        <v>Trabzon-TAF-Türkcell Küçükler Festivali (TRABZON GRUBU)</v>
      </c>
      <c r="L365" s="150" t="e">
        <f>#REF!</f>
        <v>#REF!</v>
      </c>
      <c r="M365" s="150" t="s">
        <v>140</v>
      </c>
    </row>
    <row r="366" spans="1:13" s="219" customFormat="1" ht="26.25" customHeight="1">
      <c r="A366" s="144">
        <v>627</v>
      </c>
      <c r="B366" s="220" t="s">
        <v>130</v>
      </c>
      <c r="C366" s="222" t="e">
        <f>#REF!</f>
        <v>#REF!</v>
      </c>
      <c r="D366" s="224" t="e">
        <f>#REF!</f>
        <v>#REF!</v>
      </c>
      <c r="E366" s="224" t="e">
        <f>#REF!</f>
        <v>#REF!</v>
      </c>
      <c r="F366" s="225" t="e">
        <f>#REF!</f>
        <v>#REF!</v>
      </c>
      <c r="G366" s="223" t="e">
        <f>#REF!</f>
        <v>#REF!</v>
      </c>
      <c r="H366" s="152" t="s">
        <v>130</v>
      </c>
      <c r="I366" s="227" t="e">
        <f>#REF!</f>
        <v>#REF!</v>
      </c>
      <c r="J366" s="146" t="str">
        <f>'YARIŞMA BİLGİLERİ'!$F$21</f>
        <v>KÜÇÜK KIZLAR</v>
      </c>
      <c r="K366" s="218" t="str">
        <f t="shared" si="13"/>
        <v>Trabzon-TAF-Türkcell Küçükler Festivali (TRABZON GRUBU)</v>
      </c>
      <c r="L366" s="150" t="e">
        <f>#REF!</f>
        <v>#REF!</v>
      </c>
      <c r="M366" s="150" t="s">
        <v>140</v>
      </c>
    </row>
    <row r="367" spans="1:13" s="219" customFormat="1" ht="26.25" customHeight="1">
      <c r="A367" s="144">
        <v>628</v>
      </c>
      <c r="B367" s="220" t="s">
        <v>130</v>
      </c>
      <c r="C367" s="222" t="e">
        <f>#REF!</f>
        <v>#REF!</v>
      </c>
      <c r="D367" s="224" t="e">
        <f>#REF!</f>
        <v>#REF!</v>
      </c>
      <c r="E367" s="224" t="e">
        <f>#REF!</f>
        <v>#REF!</v>
      </c>
      <c r="F367" s="225" t="e">
        <f>#REF!</f>
        <v>#REF!</v>
      </c>
      <c r="G367" s="223" t="e">
        <f>#REF!</f>
        <v>#REF!</v>
      </c>
      <c r="H367" s="152" t="s">
        <v>130</v>
      </c>
      <c r="I367" s="227" t="e">
        <f>#REF!</f>
        <v>#REF!</v>
      </c>
      <c r="J367" s="146" t="str">
        <f>'YARIŞMA BİLGİLERİ'!$F$21</f>
        <v>KÜÇÜK KIZLAR</v>
      </c>
      <c r="K367" s="218" t="str">
        <f t="shared" si="13"/>
        <v>Trabzon-TAF-Türkcell Küçükler Festivali (TRABZON GRUBU)</v>
      </c>
      <c r="L367" s="150" t="e">
        <f>#REF!</f>
        <v>#REF!</v>
      </c>
      <c r="M367" s="150" t="s">
        <v>140</v>
      </c>
    </row>
    <row r="368" spans="1:13" s="219" customFormat="1" ht="26.25" customHeight="1">
      <c r="A368" s="144">
        <v>629</v>
      </c>
      <c r="B368" s="220" t="s">
        <v>130</v>
      </c>
      <c r="C368" s="222" t="e">
        <f>#REF!</f>
        <v>#REF!</v>
      </c>
      <c r="D368" s="224" t="e">
        <f>#REF!</f>
        <v>#REF!</v>
      </c>
      <c r="E368" s="224" t="e">
        <f>#REF!</f>
        <v>#REF!</v>
      </c>
      <c r="F368" s="225" t="e">
        <f>#REF!</f>
        <v>#REF!</v>
      </c>
      <c r="G368" s="223" t="e">
        <f>#REF!</f>
        <v>#REF!</v>
      </c>
      <c r="H368" s="152" t="s">
        <v>130</v>
      </c>
      <c r="I368" s="227" t="e">
        <f>#REF!</f>
        <v>#REF!</v>
      </c>
      <c r="J368" s="146" t="str">
        <f>'YARIŞMA BİLGİLERİ'!$F$21</f>
        <v>KÜÇÜK KIZLAR</v>
      </c>
      <c r="K368" s="218" t="str">
        <f t="shared" si="13"/>
        <v>Trabzon-TAF-Türkcell Küçükler Festivali (TRABZON GRUBU)</v>
      </c>
      <c r="L368" s="150" t="e">
        <f>#REF!</f>
        <v>#REF!</v>
      </c>
      <c r="M368" s="150" t="s">
        <v>140</v>
      </c>
    </row>
    <row r="369" spans="1:13" s="219" customFormat="1" ht="26.25" customHeight="1">
      <c r="A369" s="144">
        <v>635</v>
      </c>
      <c r="B369" s="220" t="s">
        <v>131</v>
      </c>
      <c r="C369" s="222" t="e">
        <f>#REF!</f>
        <v>#REF!</v>
      </c>
      <c r="D369" s="224" t="e">
        <f>#REF!</f>
        <v>#REF!</v>
      </c>
      <c r="E369" s="224" t="e">
        <f>#REF!</f>
        <v>#REF!</v>
      </c>
      <c r="F369" s="225" t="e">
        <f>#REF!</f>
        <v>#REF!</v>
      </c>
      <c r="G369" s="223" t="e">
        <f>#REF!</f>
        <v>#REF!</v>
      </c>
      <c r="H369" s="152" t="s">
        <v>131</v>
      </c>
      <c r="I369" s="227" t="e">
        <f>#REF!</f>
        <v>#REF!</v>
      </c>
      <c r="J369" s="146" t="str">
        <f>'YARIŞMA BİLGİLERİ'!$F$21</f>
        <v>KÜÇÜK KIZLAR</v>
      </c>
      <c r="K369" s="218" t="str">
        <f t="shared" si="13"/>
        <v>Trabzon-TAF-Türkcell Küçükler Festivali (TRABZON GRUBU)</v>
      </c>
      <c r="L369" s="150" t="e">
        <f>#REF!</f>
        <v>#REF!</v>
      </c>
      <c r="M369" s="150" t="s">
        <v>140</v>
      </c>
    </row>
    <row r="370" spans="1:13" s="219" customFormat="1" ht="26.25" customHeight="1">
      <c r="A370" s="144">
        <v>636</v>
      </c>
      <c r="B370" s="220" t="s">
        <v>131</v>
      </c>
      <c r="C370" s="222" t="e">
        <f>#REF!</f>
        <v>#REF!</v>
      </c>
      <c r="D370" s="224" t="e">
        <f>#REF!</f>
        <v>#REF!</v>
      </c>
      <c r="E370" s="224" t="e">
        <f>#REF!</f>
        <v>#REF!</v>
      </c>
      <c r="F370" s="225" t="e">
        <f>#REF!</f>
        <v>#REF!</v>
      </c>
      <c r="G370" s="223" t="e">
        <f>#REF!</f>
        <v>#REF!</v>
      </c>
      <c r="H370" s="152" t="s">
        <v>131</v>
      </c>
      <c r="I370" s="227" t="e">
        <f>#REF!</f>
        <v>#REF!</v>
      </c>
      <c r="J370" s="146" t="str">
        <f>'YARIŞMA BİLGİLERİ'!$F$21</f>
        <v>KÜÇÜK KIZLAR</v>
      </c>
      <c r="K370" s="218" t="str">
        <f t="shared" si="13"/>
        <v>Trabzon-TAF-Türkcell Küçükler Festivali (TRABZON GRUBU)</v>
      </c>
      <c r="L370" s="150" t="e">
        <f>#REF!</f>
        <v>#REF!</v>
      </c>
      <c r="M370" s="150" t="s">
        <v>140</v>
      </c>
    </row>
    <row r="371" spans="1:13" s="219" customFormat="1" ht="26.25" customHeight="1">
      <c r="A371" s="144">
        <v>637</v>
      </c>
      <c r="B371" s="220" t="s">
        <v>131</v>
      </c>
      <c r="C371" s="222" t="e">
        <f>#REF!</f>
        <v>#REF!</v>
      </c>
      <c r="D371" s="224" t="e">
        <f>#REF!</f>
        <v>#REF!</v>
      </c>
      <c r="E371" s="224" t="e">
        <f>#REF!</f>
        <v>#REF!</v>
      </c>
      <c r="F371" s="225" t="e">
        <f>#REF!</f>
        <v>#REF!</v>
      </c>
      <c r="G371" s="223" t="e">
        <f>#REF!</f>
        <v>#REF!</v>
      </c>
      <c r="H371" s="152" t="s">
        <v>131</v>
      </c>
      <c r="I371" s="227" t="e">
        <f>#REF!</f>
        <v>#REF!</v>
      </c>
      <c r="J371" s="146" t="str">
        <f>'YARIŞMA BİLGİLERİ'!$F$21</f>
        <v>KÜÇÜK KIZLAR</v>
      </c>
      <c r="K371" s="218" t="str">
        <f t="shared" si="13"/>
        <v>Trabzon-TAF-Türkcell Küçükler Festivali (TRABZON GRUBU)</v>
      </c>
      <c r="L371" s="150" t="e">
        <f>#REF!</f>
        <v>#REF!</v>
      </c>
      <c r="M371" s="150" t="s">
        <v>140</v>
      </c>
    </row>
    <row r="372" spans="1:13" s="219" customFormat="1" ht="26.25" customHeight="1">
      <c r="A372" s="144">
        <v>638</v>
      </c>
      <c r="B372" s="220" t="s">
        <v>131</v>
      </c>
      <c r="C372" s="222" t="e">
        <f>#REF!</f>
        <v>#REF!</v>
      </c>
      <c r="D372" s="224" t="e">
        <f>#REF!</f>
        <v>#REF!</v>
      </c>
      <c r="E372" s="224" t="e">
        <f>#REF!</f>
        <v>#REF!</v>
      </c>
      <c r="F372" s="225" t="e">
        <f>#REF!</f>
        <v>#REF!</v>
      </c>
      <c r="G372" s="223" t="e">
        <f>#REF!</f>
        <v>#REF!</v>
      </c>
      <c r="H372" s="152" t="s">
        <v>131</v>
      </c>
      <c r="I372" s="227" t="e">
        <f>#REF!</f>
        <v>#REF!</v>
      </c>
      <c r="J372" s="146" t="str">
        <f>'YARIŞMA BİLGİLERİ'!$F$21</f>
        <v>KÜÇÜK KIZLAR</v>
      </c>
      <c r="K372" s="218" t="str">
        <f t="shared" si="13"/>
        <v>Trabzon-TAF-Türkcell Küçükler Festivali (TRABZON GRUBU)</v>
      </c>
      <c r="L372" s="150" t="e">
        <f>#REF!</f>
        <v>#REF!</v>
      </c>
      <c r="M372" s="150" t="s">
        <v>140</v>
      </c>
    </row>
    <row r="373" spans="1:13" s="219" customFormat="1" ht="26.25" customHeight="1">
      <c r="A373" s="144">
        <v>639</v>
      </c>
      <c r="B373" s="220" t="s">
        <v>131</v>
      </c>
      <c r="C373" s="222" t="e">
        <f>#REF!</f>
        <v>#REF!</v>
      </c>
      <c r="D373" s="224" t="e">
        <f>#REF!</f>
        <v>#REF!</v>
      </c>
      <c r="E373" s="224" t="e">
        <f>#REF!</f>
        <v>#REF!</v>
      </c>
      <c r="F373" s="225" t="e">
        <f>#REF!</f>
        <v>#REF!</v>
      </c>
      <c r="G373" s="223" t="e">
        <f>#REF!</f>
        <v>#REF!</v>
      </c>
      <c r="H373" s="152" t="s">
        <v>131</v>
      </c>
      <c r="I373" s="227" t="e">
        <f>#REF!</f>
        <v>#REF!</v>
      </c>
      <c r="J373" s="146" t="str">
        <f>'YARIŞMA BİLGİLERİ'!$F$21</f>
        <v>KÜÇÜK KIZLAR</v>
      </c>
      <c r="K373" s="218" t="str">
        <f t="shared" si="13"/>
        <v>Trabzon-TAF-Türkcell Küçükler Festivali (TRABZON GRUBU)</v>
      </c>
      <c r="L373" s="150" t="e">
        <f>#REF!</f>
        <v>#REF!</v>
      </c>
      <c r="M373" s="150" t="s">
        <v>140</v>
      </c>
    </row>
    <row r="374" spans="1:13" s="219" customFormat="1" ht="26.25" customHeight="1">
      <c r="A374" s="144">
        <v>640</v>
      </c>
      <c r="B374" s="220" t="s">
        <v>131</v>
      </c>
      <c r="C374" s="222" t="e">
        <f>#REF!</f>
        <v>#REF!</v>
      </c>
      <c r="D374" s="224" t="e">
        <f>#REF!</f>
        <v>#REF!</v>
      </c>
      <c r="E374" s="224" t="e">
        <f>#REF!</f>
        <v>#REF!</v>
      </c>
      <c r="F374" s="225" t="e">
        <f>#REF!</f>
        <v>#REF!</v>
      </c>
      <c r="G374" s="223" t="e">
        <f>#REF!</f>
        <v>#REF!</v>
      </c>
      <c r="H374" s="152" t="s">
        <v>131</v>
      </c>
      <c r="I374" s="227" t="e">
        <f>#REF!</f>
        <v>#REF!</v>
      </c>
      <c r="J374" s="146" t="str">
        <f>'YARIŞMA BİLGİLERİ'!$F$21</f>
        <v>KÜÇÜK KIZLAR</v>
      </c>
      <c r="K374" s="218" t="str">
        <f t="shared" si="13"/>
        <v>Trabzon-TAF-Türkcell Küçükler Festivali (TRABZON GRUBU)</v>
      </c>
      <c r="L374" s="150" t="e">
        <f>#REF!</f>
        <v>#REF!</v>
      </c>
      <c r="M374" s="150" t="s">
        <v>140</v>
      </c>
    </row>
    <row r="375" spans="1:13" s="219" customFormat="1" ht="26.25" customHeight="1">
      <c r="A375" s="144">
        <v>641</v>
      </c>
      <c r="B375" s="220" t="s">
        <v>131</v>
      </c>
      <c r="C375" s="222" t="e">
        <f>#REF!</f>
        <v>#REF!</v>
      </c>
      <c r="D375" s="224" t="e">
        <f>#REF!</f>
        <v>#REF!</v>
      </c>
      <c r="E375" s="224" t="e">
        <f>#REF!</f>
        <v>#REF!</v>
      </c>
      <c r="F375" s="225" t="e">
        <f>#REF!</f>
        <v>#REF!</v>
      </c>
      <c r="G375" s="223" t="e">
        <f>#REF!</f>
        <v>#REF!</v>
      </c>
      <c r="H375" s="152" t="s">
        <v>131</v>
      </c>
      <c r="I375" s="227" t="e">
        <f>#REF!</f>
        <v>#REF!</v>
      </c>
      <c r="J375" s="146" t="str">
        <f>'YARIŞMA BİLGİLERİ'!$F$21</f>
        <v>KÜÇÜK KIZLAR</v>
      </c>
      <c r="K375" s="218" t="str">
        <f t="shared" si="13"/>
        <v>Trabzon-TAF-Türkcell Küçükler Festivali (TRABZON GRUBU)</v>
      </c>
      <c r="L375" s="150" t="e">
        <f>#REF!</f>
        <v>#REF!</v>
      </c>
      <c r="M375" s="150" t="s">
        <v>140</v>
      </c>
    </row>
    <row r="376" spans="1:13" s="219" customFormat="1" ht="26.25" customHeight="1">
      <c r="A376" s="144">
        <v>642</v>
      </c>
      <c r="B376" s="220" t="s">
        <v>131</v>
      </c>
      <c r="C376" s="222" t="e">
        <f>#REF!</f>
        <v>#REF!</v>
      </c>
      <c r="D376" s="224" t="e">
        <f>#REF!</f>
        <v>#REF!</v>
      </c>
      <c r="E376" s="224" t="e">
        <f>#REF!</f>
        <v>#REF!</v>
      </c>
      <c r="F376" s="225" t="e">
        <f>#REF!</f>
        <v>#REF!</v>
      </c>
      <c r="G376" s="223" t="e">
        <f>#REF!</f>
        <v>#REF!</v>
      </c>
      <c r="H376" s="152" t="s">
        <v>131</v>
      </c>
      <c r="I376" s="227" t="e">
        <f>#REF!</f>
        <v>#REF!</v>
      </c>
      <c r="J376" s="146" t="str">
        <f>'YARIŞMA BİLGİLERİ'!$F$21</f>
        <v>KÜÇÜK KIZLAR</v>
      </c>
      <c r="K376" s="218" t="str">
        <f t="shared" si="13"/>
        <v>Trabzon-TAF-Türkcell Küçükler Festivali (TRABZON GRUBU)</v>
      </c>
      <c r="L376" s="150" t="e">
        <f>#REF!</f>
        <v>#REF!</v>
      </c>
      <c r="M376" s="150" t="s">
        <v>140</v>
      </c>
    </row>
    <row r="377" spans="1:13" s="219" customFormat="1" ht="26.25" customHeight="1">
      <c r="A377" s="144">
        <v>643</v>
      </c>
      <c r="B377" s="220" t="s">
        <v>131</v>
      </c>
      <c r="C377" s="222" t="e">
        <f>#REF!</f>
        <v>#REF!</v>
      </c>
      <c r="D377" s="224" t="e">
        <f>#REF!</f>
        <v>#REF!</v>
      </c>
      <c r="E377" s="224" t="e">
        <f>#REF!</f>
        <v>#REF!</v>
      </c>
      <c r="F377" s="225" t="e">
        <f>#REF!</f>
        <v>#REF!</v>
      </c>
      <c r="G377" s="223" t="e">
        <f>#REF!</f>
        <v>#REF!</v>
      </c>
      <c r="H377" s="152" t="s">
        <v>131</v>
      </c>
      <c r="I377" s="227" t="e">
        <f>#REF!</f>
        <v>#REF!</v>
      </c>
      <c r="J377" s="146" t="str">
        <f>'YARIŞMA BİLGİLERİ'!$F$21</f>
        <v>KÜÇÜK KIZLAR</v>
      </c>
      <c r="K377" s="218" t="str">
        <f aca="true" t="shared" si="14" ref="K377:K408">CONCATENATE(K$1,"-",A$1)</f>
        <v>Trabzon-TAF-Türkcell Küçükler Festivali (TRABZON GRUBU)</v>
      </c>
      <c r="L377" s="150" t="e">
        <f>#REF!</f>
        <v>#REF!</v>
      </c>
      <c r="M377" s="150" t="s">
        <v>140</v>
      </c>
    </row>
    <row r="378" spans="1:13" s="219" customFormat="1" ht="26.25" customHeight="1">
      <c r="A378" s="144">
        <v>644</v>
      </c>
      <c r="B378" s="220" t="s">
        <v>131</v>
      </c>
      <c r="C378" s="222" t="e">
        <f>#REF!</f>
        <v>#REF!</v>
      </c>
      <c r="D378" s="224" t="e">
        <f>#REF!</f>
        <v>#REF!</v>
      </c>
      <c r="E378" s="224" t="e">
        <f>#REF!</f>
        <v>#REF!</v>
      </c>
      <c r="F378" s="225" t="e">
        <f>#REF!</f>
        <v>#REF!</v>
      </c>
      <c r="G378" s="223" t="e">
        <f>#REF!</f>
        <v>#REF!</v>
      </c>
      <c r="H378" s="152" t="s">
        <v>131</v>
      </c>
      <c r="I378" s="227" t="e">
        <f>#REF!</f>
        <v>#REF!</v>
      </c>
      <c r="J378" s="146" t="str">
        <f>'YARIŞMA BİLGİLERİ'!$F$21</f>
        <v>KÜÇÜK KIZLAR</v>
      </c>
      <c r="K378" s="218" t="str">
        <f t="shared" si="14"/>
        <v>Trabzon-TAF-Türkcell Küçükler Festivali (TRABZON GRUBU)</v>
      </c>
      <c r="L378" s="150" t="e">
        <f>#REF!</f>
        <v>#REF!</v>
      </c>
      <c r="M378" s="150" t="s">
        <v>140</v>
      </c>
    </row>
    <row r="379" spans="1:13" s="219" customFormat="1" ht="26.25" customHeight="1">
      <c r="A379" s="144">
        <v>645</v>
      </c>
      <c r="B379" s="220" t="s">
        <v>131</v>
      </c>
      <c r="C379" s="222" t="e">
        <f>#REF!</f>
        <v>#REF!</v>
      </c>
      <c r="D379" s="224" t="e">
        <f>#REF!</f>
        <v>#REF!</v>
      </c>
      <c r="E379" s="224" t="e">
        <f>#REF!</f>
        <v>#REF!</v>
      </c>
      <c r="F379" s="225" t="e">
        <f>#REF!</f>
        <v>#REF!</v>
      </c>
      <c r="G379" s="223" t="e">
        <f>#REF!</f>
        <v>#REF!</v>
      </c>
      <c r="H379" s="152" t="s">
        <v>131</v>
      </c>
      <c r="I379" s="227" t="e">
        <f>#REF!</f>
        <v>#REF!</v>
      </c>
      <c r="J379" s="146" t="str">
        <f>'YARIŞMA BİLGİLERİ'!$F$21</f>
        <v>KÜÇÜK KIZLAR</v>
      </c>
      <c r="K379" s="218" t="str">
        <f t="shared" si="14"/>
        <v>Trabzon-TAF-Türkcell Küçükler Festivali (TRABZON GRUBU)</v>
      </c>
      <c r="L379" s="150" t="e">
        <f>#REF!</f>
        <v>#REF!</v>
      </c>
      <c r="M379" s="150" t="s">
        <v>140</v>
      </c>
    </row>
    <row r="380" spans="1:13" s="219" customFormat="1" ht="26.25" customHeight="1">
      <c r="A380" s="144">
        <v>646</v>
      </c>
      <c r="B380" s="220" t="s">
        <v>131</v>
      </c>
      <c r="C380" s="222" t="e">
        <f>#REF!</f>
        <v>#REF!</v>
      </c>
      <c r="D380" s="224" t="e">
        <f>#REF!</f>
        <v>#REF!</v>
      </c>
      <c r="E380" s="224" t="e">
        <f>#REF!</f>
        <v>#REF!</v>
      </c>
      <c r="F380" s="225" t="e">
        <f>#REF!</f>
        <v>#REF!</v>
      </c>
      <c r="G380" s="223" t="e">
        <f>#REF!</f>
        <v>#REF!</v>
      </c>
      <c r="H380" s="152" t="s">
        <v>131</v>
      </c>
      <c r="I380" s="227" t="e">
        <f>#REF!</f>
        <v>#REF!</v>
      </c>
      <c r="J380" s="146" t="str">
        <f>'YARIŞMA BİLGİLERİ'!$F$21</f>
        <v>KÜÇÜK KIZLAR</v>
      </c>
      <c r="K380" s="218" t="str">
        <f t="shared" si="14"/>
        <v>Trabzon-TAF-Türkcell Küçükler Festivali (TRABZON GRUBU)</v>
      </c>
      <c r="L380" s="150" t="e">
        <f>#REF!</f>
        <v>#REF!</v>
      </c>
      <c r="M380" s="150" t="s">
        <v>140</v>
      </c>
    </row>
    <row r="381" spans="1:13" s="219" customFormat="1" ht="26.25" customHeight="1">
      <c r="A381" s="144">
        <v>647</v>
      </c>
      <c r="B381" s="220" t="s">
        <v>131</v>
      </c>
      <c r="C381" s="222" t="e">
        <f>#REF!</f>
        <v>#REF!</v>
      </c>
      <c r="D381" s="224" t="e">
        <f>#REF!</f>
        <v>#REF!</v>
      </c>
      <c r="E381" s="224" t="e">
        <f>#REF!</f>
        <v>#REF!</v>
      </c>
      <c r="F381" s="225" t="e">
        <f>#REF!</f>
        <v>#REF!</v>
      </c>
      <c r="G381" s="223" t="e">
        <f>#REF!</f>
        <v>#REF!</v>
      </c>
      <c r="H381" s="152" t="s">
        <v>131</v>
      </c>
      <c r="I381" s="227" t="e">
        <f>#REF!</f>
        <v>#REF!</v>
      </c>
      <c r="J381" s="146" t="str">
        <f>'YARIŞMA BİLGİLERİ'!$F$21</f>
        <v>KÜÇÜK KIZLAR</v>
      </c>
      <c r="K381" s="218" t="str">
        <f t="shared" si="14"/>
        <v>Trabzon-TAF-Türkcell Küçükler Festivali (TRABZON GRUBU)</v>
      </c>
      <c r="L381" s="150" t="e">
        <f>#REF!</f>
        <v>#REF!</v>
      </c>
      <c r="M381" s="150" t="s">
        <v>140</v>
      </c>
    </row>
    <row r="382" spans="1:13" s="219" customFormat="1" ht="26.25" customHeight="1">
      <c r="A382" s="144">
        <v>648</v>
      </c>
      <c r="B382" s="220" t="s">
        <v>131</v>
      </c>
      <c r="C382" s="222" t="e">
        <f>#REF!</f>
        <v>#REF!</v>
      </c>
      <c r="D382" s="224" t="e">
        <f>#REF!</f>
        <v>#REF!</v>
      </c>
      <c r="E382" s="224" t="e">
        <f>#REF!</f>
        <v>#REF!</v>
      </c>
      <c r="F382" s="225" t="e">
        <f>#REF!</f>
        <v>#REF!</v>
      </c>
      <c r="G382" s="223" t="e">
        <f>#REF!</f>
        <v>#REF!</v>
      </c>
      <c r="H382" s="152" t="s">
        <v>131</v>
      </c>
      <c r="I382" s="227" t="e">
        <f>#REF!</f>
        <v>#REF!</v>
      </c>
      <c r="J382" s="146" t="str">
        <f>'YARIŞMA BİLGİLERİ'!$F$21</f>
        <v>KÜÇÜK KIZLAR</v>
      </c>
      <c r="K382" s="218" t="str">
        <f t="shared" si="14"/>
        <v>Trabzon-TAF-Türkcell Küçükler Festivali (TRABZON GRUBU)</v>
      </c>
      <c r="L382" s="150" t="e">
        <f>#REF!</f>
        <v>#REF!</v>
      </c>
      <c r="M382" s="150" t="s">
        <v>140</v>
      </c>
    </row>
    <row r="383" spans="1:13" s="219" customFormat="1" ht="26.25" customHeight="1">
      <c r="A383" s="144">
        <v>649</v>
      </c>
      <c r="B383" s="220" t="s">
        <v>131</v>
      </c>
      <c r="C383" s="222" t="e">
        <f>#REF!</f>
        <v>#REF!</v>
      </c>
      <c r="D383" s="224" t="e">
        <f>#REF!</f>
        <v>#REF!</v>
      </c>
      <c r="E383" s="224" t="e">
        <f>#REF!</f>
        <v>#REF!</v>
      </c>
      <c r="F383" s="225" t="e">
        <f>#REF!</f>
        <v>#REF!</v>
      </c>
      <c r="G383" s="223" t="e">
        <f>#REF!</f>
        <v>#REF!</v>
      </c>
      <c r="H383" s="152" t="s">
        <v>131</v>
      </c>
      <c r="I383" s="227" t="e">
        <f>#REF!</f>
        <v>#REF!</v>
      </c>
      <c r="J383" s="146" t="str">
        <f>'YARIŞMA BİLGİLERİ'!$F$21</f>
        <v>KÜÇÜK KIZLAR</v>
      </c>
      <c r="K383" s="218" t="str">
        <f t="shared" si="14"/>
        <v>Trabzon-TAF-Türkcell Küçükler Festivali (TRABZON GRUBU)</v>
      </c>
      <c r="L383" s="150" t="e">
        <f>#REF!</f>
        <v>#REF!</v>
      </c>
      <c r="M383" s="150" t="s">
        <v>140</v>
      </c>
    </row>
    <row r="384" spans="1:13" s="219" customFormat="1" ht="26.25" customHeight="1">
      <c r="A384" s="144">
        <v>650</v>
      </c>
      <c r="B384" s="220" t="s">
        <v>131</v>
      </c>
      <c r="C384" s="222" t="e">
        <f>#REF!</f>
        <v>#REF!</v>
      </c>
      <c r="D384" s="224" t="e">
        <f>#REF!</f>
        <v>#REF!</v>
      </c>
      <c r="E384" s="224" t="e">
        <f>#REF!</f>
        <v>#REF!</v>
      </c>
      <c r="F384" s="225" t="e">
        <f>#REF!</f>
        <v>#REF!</v>
      </c>
      <c r="G384" s="223" t="e">
        <f>#REF!</f>
        <v>#REF!</v>
      </c>
      <c r="H384" s="152" t="s">
        <v>131</v>
      </c>
      <c r="I384" s="227" t="e">
        <f>#REF!</f>
        <v>#REF!</v>
      </c>
      <c r="J384" s="146" t="str">
        <f>'YARIŞMA BİLGİLERİ'!$F$21</f>
        <v>KÜÇÜK KIZLAR</v>
      </c>
      <c r="K384" s="218" t="str">
        <f t="shared" si="14"/>
        <v>Trabzon-TAF-Türkcell Küçükler Festivali (TRABZON GRUBU)</v>
      </c>
      <c r="L384" s="150" t="e">
        <f>#REF!</f>
        <v>#REF!</v>
      </c>
      <c r="M384" s="150" t="s">
        <v>140</v>
      </c>
    </row>
    <row r="385" spans="1:13" s="219" customFormat="1" ht="26.25" customHeight="1">
      <c r="A385" s="144">
        <v>651</v>
      </c>
      <c r="B385" s="220" t="s">
        <v>131</v>
      </c>
      <c r="C385" s="222" t="e">
        <f>#REF!</f>
        <v>#REF!</v>
      </c>
      <c r="D385" s="224" t="e">
        <f>#REF!</f>
        <v>#REF!</v>
      </c>
      <c r="E385" s="224" t="e">
        <f>#REF!</f>
        <v>#REF!</v>
      </c>
      <c r="F385" s="225" t="e">
        <f>#REF!</f>
        <v>#REF!</v>
      </c>
      <c r="G385" s="223" t="e">
        <f>#REF!</f>
        <v>#REF!</v>
      </c>
      <c r="H385" s="152" t="s">
        <v>131</v>
      </c>
      <c r="I385" s="227" t="e">
        <f>#REF!</f>
        <v>#REF!</v>
      </c>
      <c r="J385" s="146" t="str">
        <f>'YARIŞMA BİLGİLERİ'!$F$21</f>
        <v>KÜÇÜK KIZLAR</v>
      </c>
      <c r="K385" s="218" t="str">
        <f t="shared" si="14"/>
        <v>Trabzon-TAF-Türkcell Küçükler Festivali (TRABZON GRUBU)</v>
      </c>
      <c r="L385" s="150" t="e">
        <f>#REF!</f>
        <v>#REF!</v>
      </c>
      <c r="M385" s="150" t="s">
        <v>140</v>
      </c>
    </row>
    <row r="386" spans="1:13" s="219" customFormat="1" ht="26.25" customHeight="1">
      <c r="A386" s="144">
        <v>652</v>
      </c>
      <c r="B386" s="220" t="s">
        <v>131</v>
      </c>
      <c r="C386" s="222" t="e">
        <f>#REF!</f>
        <v>#REF!</v>
      </c>
      <c r="D386" s="224" t="e">
        <f>#REF!</f>
        <v>#REF!</v>
      </c>
      <c r="E386" s="224" t="e">
        <f>#REF!</f>
        <v>#REF!</v>
      </c>
      <c r="F386" s="225" t="e">
        <f>#REF!</f>
        <v>#REF!</v>
      </c>
      <c r="G386" s="223" t="e">
        <f>#REF!</f>
        <v>#REF!</v>
      </c>
      <c r="H386" s="152" t="s">
        <v>131</v>
      </c>
      <c r="I386" s="227" t="e">
        <f>#REF!</f>
        <v>#REF!</v>
      </c>
      <c r="J386" s="146" t="str">
        <f>'YARIŞMA BİLGİLERİ'!$F$21</f>
        <v>KÜÇÜK KIZLAR</v>
      </c>
      <c r="K386" s="218" t="str">
        <f t="shared" si="14"/>
        <v>Trabzon-TAF-Türkcell Küçükler Festivali (TRABZON GRUBU)</v>
      </c>
      <c r="L386" s="150" t="e">
        <f>#REF!</f>
        <v>#REF!</v>
      </c>
      <c r="M386" s="150" t="s">
        <v>140</v>
      </c>
    </row>
    <row r="387" spans="1:13" s="219" customFormat="1" ht="26.25" customHeight="1">
      <c r="A387" s="144">
        <v>653</v>
      </c>
      <c r="B387" s="220" t="s">
        <v>131</v>
      </c>
      <c r="C387" s="222" t="e">
        <f>#REF!</f>
        <v>#REF!</v>
      </c>
      <c r="D387" s="224" t="e">
        <f>#REF!</f>
        <v>#REF!</v>
      </c>
      <c r="E387" s="224" t="e">
        <f>#REF!</f>
        <v>#REF!</v>
      </c>
      <c r="F387" s="225" t="e">
        <f>#REF!</f>
        <v>#REF!</v>
      </c>
      <c r="G387" s="223" t="e">
        <f>#REF!</f>
        <v>#REF!</v>
      </c>
      <c r="H387" s="152" t="s">
        <v>131</v>
      </c>
      <c r="I387" s="227" t="e">
        <f>#REF!</f>
        <v>#REF!</v>
      </c>
      <c r="J387" s="146" t="str">
        <f>'YARIŞMA BİLGİLERİ'!$F$21</f>
        <v>KÜÇÜK KIZLAR</v>
      </c>
      <c r="K387" s="218" t="str">
        <f t="shared" si="14"/>
        <v>Trabzon-TAF-Türkcell Küçükler Festivali (TRABZON GRUBU)</v>
      </c>
      <c r="L387" s="150" t="e">
        <f>#REF!</f>
        <v>#REF!</v>
      </c>
      <c r="M387" s="150" t="s">
        <v>140</v>
      </c>
    </row>
    <row r="388" spans="1:13" s="219" customFormat="1" ht="26.25" customHeight="1">
      <c r="A388" s="144">
        <v>654</v>
      </c>
      <c r="B388" s="220" t="s">
        <v>131</v>
      </c>
      <c r="C388" s="222" t="e">
        <f>#REF!</f>
        <v>#REF!</v>
      </c>
      <c r="D388" s="224" t="e">
        <f>#REF!</f>
        <v>#REF!</v>
      </c>
      <c r="E388" s="224" t="e">
        <f>#REF!</f>
        <v>#REF!</v>
      </c>
      <c r="F388" s="225" t="e">
        <f>#REF!</f>
        <v>#REF!</v>
      </c>
      <c r="G388" s="223" t="e">
        <f>#REF!</f>
        <v>#REF!</v>
      </c>
      <c r="H388" s="152" t="s">
        <v>131</v>
      </c>
      <c r="I388" s="227" t="e">
        <f>#REF!</f>
        <v>#REF!</v>
      </c>
      <c r="J388" s="146" t="str">
        <f>'YARIŞMA BİLGİLERİ'!$F$21</f>
        <v>KÜÇÜK KIZLAR</v>
      </c>
      <c r="K388" s="218" t="str">
        <f t="shared" si="14"/>
        <v>Trabzon-TAF-Türkcell Küçükler Festivali (TRABZON GRUBU)</v>
      </c>
      <c r="L388" s="150" t="e">
        <f>#REF!</f>
        <v>#REF!</v>
      </c>
      <c r="M388" s="150" t="s">
        <v>140</v>
      </c>
    </row>
    <row r="389" spans="1:13" s="219" customFormat="1" ht="26.25" customHeight="1">
      <c r="A389" s="144">
        <v>655</v>
      </c>
      <c r="B389" s="220" t="s">
        <v>131</v>
      </c>
      <c r="C389" s="222" t="e">
        <f>#REF!</f>
        <v>#REF!</v>
      </c>
      <c r="D389" s="224" t="e">
        <f>#REF!</f>
        <v>#REF!</v>
      </c>
      <c r="E389" s="224" t="e">
        <f>#REF!</f>
        <v>#REF!</v>
      </c>
      <c r="F389" s="225" t="e">
        <f>#REF!</f>
        <v>#REF!</v>
      </c>
      <c r="G389" s="223" t="e">
        <f>#REF!</f>
        <v>#REF!</v>
      </c>
      <c r="H389" s="152" t="s">
        <v>131</v>
      </c>
      <c r="I389" s="227" t="e">
        <f>#REF!</f>
        <v>#REF!</v>
      </c>
      <c r="J389" s="146" t="str">
        <f>'YARIŞMA BİLGİLERİ'!$F$21</f>
        <v>KÜÇÜK KIZLAR</v>
      </c>
      <c r="K389" s="218" t="str">
        <f t="shared" si="14"/>
        <v>Trabzon-TAF-Türkcell Küçükler Festivali (TRABZON GRUBU)</v>
      </c>
      <c r="L389" s="150" t="e">
        <f>#REF!</f>
        <v>#REF!</v>
      </c>
      <c r="M389" s="150" t="s">
        <v>140</v>
      </c>
    </row>
    <row r="390" spans="1:13" s="219" customFormat="1" ht="26.25" customHeight="1">
      <c r="A390" s="144">
        <v>656</v>
      </c>
      <c r="B390" s="220" t="s">
        <v>131</v>
      </c>
      <c r="C390" s="222" t="e">
        <f>#REF!</f>
        <v>#REF!</v>
      </c>
      <c r="D390" s="224" t="e">
        <f>#REF!</f>
        <v>#REF!</v>
      </c>
      <c r="E390" s="224" t="e">
        <f>#REF!</f>
        <v>#REF!</v>
      </c>
      <c r="F390" s="225" t="e">
        <f>#REF!</f>
        <v>#REF!</v>
      </c>
      <c r="G390" s="223" t="e">
        <f>#REF!</f>
        <v>#REF!</v>
      </c>
      <c r="H390" s="152" t="s">
        <v>131</v>
      </c>
      <c r="I390" s="227" t="e">
        <f>#REF!</f>
        <v>#REF!</v>
      </c>
      <c r="J390" s="146" t="str">
        <f>'YARIŞMA BİLGİLERİ'!$F$21</f>
        <v>KÜÇÜK KIZLAR</v>
      </c>
      <c r="K390" s="218" t="str">
        <f t="shared" si="14"/>
        <v>Trabzon-TAF-Türkcell Küçükler Festivali (TRABZON GRUBU)</v>
      </c>
      <c r="L390" s="150" t="e">
        <f>#REF!</f>
        <v>#REF!</v>
      </c>
      <c r="M390" s="150" t="s">
        <v>140</v>
      </c>
    </row>
    <row r="391" spans="1:13" s="219" customFormat="1" ht="26.25" customHeight="1">
      <c r="A391" s="144">
        <v>657</v>
      </c>
      <c r="B391" s="220" t="s">
        <v>131</v>
      </c>
      <c r="C391" s="222" t="e">
        <f>#REF!</f>
        <v>#REF!</v>
      </c>
      <c r="D391" s="224" t="e">
        <f>#REF!</f>
        <v>#REF!</v>
      </c>
      <c r="E391" s="224" t="e">
        <f>#REF!</f>
        <v>#REF!</v>
      </c>
      <c r="F391" s="225" t="e">
        <f>#REF!</f>
        <v>#REF!</v>
      </c>
      <c r="G391" s="223" t="e">
        <f>#REF!</f>
        <v>#REF!</v>
      </c>
      <c r="H391" s="152" t="s">
        <v>131</v>
      </c>
      <c r="I391" s="227" t="e">
        <f>#REF!</f>
        <v>#REF!</v>
      </c>
      <c r="J391" s="146" t="str">
        <f>'YARIŞMA BİLGİLERİ'!$F$21</f>
        <v>KÜÇÜK KIZLAR</v>
      </c>
      <c r="K391" s="218" t="str">
        <f t="shared" si="14"/>
        <v>Trabzon-TAF-Türkcell Küçükler Festivali (TRABZON GRUBU)</v>
      </c>
      <c r="L391" s="150" t="e">
        <f>#REF!</f>
        <v>#REF!</v>
      </c>
      <c r="M391" s="150" t="s">
        <v>140</v>
      </c>
    </row>
    <row r="392" spans="1:13" s="219" customFormat="1" ht="26.25" customHeight="1">
      <c r="A392" s="144">
        <v>658</v>
      </c>
      <c r="B392" s="220" t="s">
        <v>131</v>
      </c>
      <c r="C392" s="222" t="e">
        <f>#REF!</f>
        <v>#REF!</v>
      </c>
      <c r="D392" s="224" t="e">
        <f>#REF!</f>
        <v>#REF!</v>
      </c>
      <c r="E392" s="224" t="e">
        <f>#REF!</f>
        <v>#REF!</v>
      </c>
      <c r="F392" s="225" t="e">
        <f>#REF!</f>
        <v>#REF!</v>
      </c>
      <c r="G392" s="223" t="e">
        <f>#REF!</f>
        <v>#REF!</v>
      </c>
      <c r="H392" s="152" t="s">
        <v>131</v>
      </c>
      <c r="I392" s="227" t="e">
        <f>#REF!</f>
        <v>#REF!</v>
      </c>
      <c r="J392" s="146" t="str">
        <f>'YARIŞMA BİLGİLERİ'!$F$21</f>
        <v>KÜÇÜK KIZLAR</v>
      </c>
      <c r="K392" s="218" t="str">
        <f t="shared" si="14"/>
        <v>Trabzon-TAF-Türkcell Küçükler Festivali (TRABZON GRUBU)</v>
      </c>
      <c r="L392" s="150" t="e">
        <f>#REF!</f>
        <v>#REF!</v>
      </c>
      <c r="M392" s="150" t="s">
        <v>140</v>
      </c>
    </row>
    <row r="393" spans="1:13" s="219" customFormat="1" ht="26.25" customHeight="1">
      <c r="A393" s="144">
        <v>659</v>
      </c>
      <c r="B393" s="220" t="s">
        <v>131</v>
      </c>
      <c r="C393" s="222" t="e">
        <f>#REF!</f>
        <v>#REF!</v>
      </c>
      <c r="D393" s="224" t="e">
        <f>#REF!</f>
        <v>#REF!</v>
      </c>
      <c r="E393" s="224" t="e">
        <f>#REF!</f>
        <v>#REF!</v>
      </c>
      <c r="F393" s="225" t="e">
        <f>#REF!</f>
        <v>#REF!</v>
      </c>
      <c r="G393" s="223" t="e">
        <f>#REF!</f>
        <v>#REF!</v>
      </c>
      <c r="H393" s="152" t="s">
        <v>131</v>
      </c>
      <c r="I393" s="227" t="e">
        <f>#REF!</f>
        <v>#REF!</v>
      </c>
      <c r="J393" s="146" t="str">
        <f>'YARIŞMA BİLGİLERİ'!$F$21</f>
        <v>KÜÇÜK KIZLAR</v>
      </c>
      <c r="K393" s="218" t="str">
        <f t="shared" si="14"/>
        <v>Trabzon-TAF-Türkcell Küçükler Festivali (TRABZON GRUBU)</v>
      </c>
      <c r="L393" s="150" t="e">
        <f>#REF!</f>
        <v>#REF!</v>
      </c>
      <c r="M393" s="150" t="s">
        <v>140</v>
      </c>
    </row>
    <row r="394" spans="1:13" s="219" customFormat="1" ht="26.25" customHeight="1">
      <c r="A394" s="144">
        <v>660</v>
      </c>
      <c r="B394" s="220" t="s">
        <v>131</v>
      </c>
      <c r="C394" s="222" t="e">
        <f>#REF!</f>
        <v>#REF!</v>
      </c>
      <c r="D394" s="224" t="e">
        <f>#REF!</f>
        <v>#REF!</v>
      </c>
      <c r="E394" s="224" t="e">
        <f>#REF!</f>
        <v>#REF!</v>
      </c>
      <c r="F394" s="225" t="e">
        <f>#REF!</f>
        <v>#REF!</v>
      </c>
      <c r="G394" s="223" t="e">
        <f>#REF!</f>
        <v>#REF!</v>
      </c>
      <c r="H394" s="152" t="s">
        <v>131</v>
      </c>
      <c r="I394" s="227" t="e">
        <f>#REF!</f>
        <v>#REF!</v>
      </c>
      <c r="J394" s="146" t="str">
        <f>'YARIŞMA BİLGİLERİ'!$F$21</f>
        <v>KÜÇÜK KIZLAR</v>
      </c>
      <c r="K394" s="218" t="str">
        <f t="shared" si="14"/>
        <v>Trabzon-TAF-Türkcell Küçükler Festivali (TRABZON GRUBU)</v>
      </c>
      <c r="L394" s="150" t="e">
        <f>#REF!</f>
        <v>#REF!</v>
      </c>
      <c r="M394" s="150" t="s">
        <v>140</v>
      </c>
    </row>
    <row r="395" spans="1:13" s="219" customFormat="1" ht="26.25" customHeight="1">
      <c r="A395" s="144">
        <v>661</v>
      </c>
      <c r="B395" s="220" t="s">
        <v>131</v>
      </c>
      <c r="C395" s="222" t="e">
        <f>#REF!</f>
        <v>#REF!</v>
      </c>
      <c r="D395" s="224" t="e">
        <f>#REF!</f>
        <v>#REF!</v>
      </c>
      <c r="E395" s="224" t="e">
        <f>#REF!</f>
        <v>#REF!</v>
      </c>
      <c r="F395" s="225" t="e">
        <f>#REF!</f>
        <v>#REF!</v>
      </c>
      <c r="G395" s="223" t="e">
        <f>#REF!</f>
        <v>#REF!</v>
      </c>
      <c r="H395" s="152" t="s">
        <v>131</v>
      </c>
      <c r="I395" s="227" t="e">
        <f>#REF!</f>
        <v>#REF!</v>
      </c>
      <c r="J395" s="146" t="str">
        <f>'YARIŞMA BİLGİLERİ'!$F$21</f>
        <v>KÜÇÜK KIZLAR</v>
      </c>
      <c r="K395" s="218" t="str">
        <f t="shared" si="14"/>
        <v>Trabzon-TAF-Türkcell Küçükler Festivali (TRABZON GRUBU)</v>
      </c>
      <c r="L395" s="150" t="e">
        <f>#REF!</f>
        <v>#REF!</v>
      </c>
      <c r="M395" s="150" t="s">
        <v>140</v>
      </c>
    </row>
    <row r="396" spans="1:13" s="219" customFormat="1" ht="26.25" customHeight="1">
      <c r="A396" s="144">
        <v>662</v>
      </c>
      <c r="B396" s="220" t="s">
        <v>131</v>
      </c>
      <c r="C396" s="222" t="e">
        <f>#REF!</f>
        <v>#REF!</v>
      </c>
      <c r="D396" s="224" t="e">
        <f>#REF!</f>
        <v>#REF!</v>
      </c>
      <c r="E396" s="224" t="e">
        <f>#REF!</f>
        <v>#REF!</v>
      </c>
      <c r="F396" s="225" t="e">
        <f>#REF!</f>
        <v>#REF!</v>
      </c>
      <c r="G396" s="223" t="e">
        <f>#REF!</f>
        <v>#REF!</v>
      </c>
      <c r="H396" s="152" t="s">
        <v>131</v>
      </c>
      <c r="I396" s="227" t="e">
        <f>#REF!</f>
        <v>#REF!</v>
      </c>
      <c r="J396" s="146" t="str">
        <f>'YARIŞMA BİLGİLERİ'!$F$21</f>
        <v>KÜÇÜK KIZLAR</v>
      </c>
      <c r="K396" s="218" t="str">
        <f t="shared" si="14"/>
        <v>Trabzon-TAF-Türkcell Küçükler Festivali (TRABZON GRUBU)</v>
      </c>
      <c r="L396" s="150" t="e">
        <f>#REF!</f>
        <v>#REF!</v>
      </c>
      <c r="M396" s="150" t="s">
        <v>140</v>
      </c>
    </row>
    <row r="397" spans="1:13" s="219" customFormat="1" ht="26.25" customHeight="1">
      <c r="A397" s="144">
        <v>663</v>
      </c>
      <c r="B397" s="220" t="s">
        <v>131</v>
      </c>
      <c r="C397" s="222" t="e">
        <f>#REF!</f>
        <v>#REF!</v>
      </c>
      <c r="D397" s="224" t="e">
        <f>#REF!</f>
        <v>#REF!</v>
      </c>
      <c r="E397" s="224" t="e">
        <f>#REF!</f>
        <v>#REF!</v>
      </c>
      <c r="F397" s="225" t="e">
        <f>#REF!</f>
        <v>#REF!</v>
      </c>
      <c r="G397" s="223" t="e">
        <f>#REF!</f>
        <v>#REF!</v>
      </c>
      <c r="H397" s="152" t="s">
        <v>131</v>
      </c>
      <c r="I397" s="227" t="e">
        <f>#REF!</f>
        <v>#REF!</v>
      </c>
      <c r="J397" s="146" t="str">
        <f>'YARIŞMA BİLGİLERİ'!$F$21</f>
        <v>KÜÇÜK KIZLAR</v>
      </c>
      <c r="K397" s="218" t="str">
        <f t="shared" si="14"/>
        <v>Trabzon-TAF-Türkcell Küçükler Festivali (TRABZON GRUBU)</v>
      </c>
      <c r="L397" s="150" t="e">
        <f>#REF!</f>
        <v>#REF!</v>
      </c>
      <c r="M397" s="150" t="s">
        <v>140</v>
      </c>
    </row>
    <row r="398" spans="1:13" s="219" customFormat="1" ht="26.25" customHeight="1">
      <c r="A398" s="144">
        <v>664</v>
      </c>
      <c r="B398" s="220" t="s">
        <v>131</v>
      </c>
      <c r="C398" s="222" t="e">
        <f>#REF!</f>
        <v>#REF!</v>
      </c>
      <c r="D398" s="224" t="e">
        <f>#REF!</f>
        <v>#REF!</v>
      </c>
      <c r="E398" s="224" t="e">
        <f>#REF!</f>
        <v>#REF!</v>
      </c>
      <c r="F398" s="225" t="e">
        <f>#REF!</f>
        <v>#REF!</v>
      </c>
      <c r="G398" s="223" t="e">
        <f>#REF!</f>
        <v>#REF!</v>
      </c>
      <c r="H398" s="152" t="s">
        <v>131</v>
      </c>
      <c r="I398" s="227" t="e">
        <f>#REF!</f>
        <v>#REF!</v>
      </c>
      <c r="J398" s="146" t="str">
        <f>'YARIŞMA BİLGİLERİ'!$F$21</f>
        <v>KÜÇÜK KIZLAR</v>
      </c>
      <c r="K398" s="218" t="str">
        <f t="shared" si="14"/>
        <v>Trabzon-TAF-Türkcell Küçükler Festivali (TRABZON GRUBU)</v>
      </c>
      <c r="L398" s="150" t="e">
        <f>#REF!</f>
        <v>#REF!</v>
      </c>
      <c r="M398" s="150" t="s">
        <v>140</v>
      </c>
    </row>
    <row r="399" spans="1:13" s="219" customFormat="1" ht="26.25" customHeight="1">
      <c r="A399" s="144">
        <v>665</v>
      </c>
      <c r="B399" s="220" t="s">
        <v>131</v>
      </c>
      <c r="C399" s="222" t="e">
        <f>#REF!</f>
        <v>#REF!</v>
      </c>
      <c r="D399" s="224" t="e">
        <f>#REF!</f>
        <v>#REF!</v>
      </c>
      <c r="E399" s="224" t="e">
        <f>#REF!</f>
        <v>#REF!</v>
      </c>
      <c r="F399" s="225" t="e">
        <f>#REF!</f>
        <v>#REF!</v>
      </c>
      <c r="G399" s="223" t="e">
        <f>#REF!</f>
        <v>#REF!</v>
      </c>
      <c r="H399" s="152" t="s">
        <v>131</v>
      </c>
      <c r="I399" s="227" t="e">
        <f>#REF!</f>
        <v>#REF!</v>
      </c>
      <c r="J399" s="146" t="str">
        <f>'YARIŞMA BİLGİLERİ'!$F$21</f>
        <v>KÜÇÜK KIZLAR</v>
      </c>
      <c r="K399" s="218" t="str">
        <f t="shared" si="14"/>
        <v>Trabzon-TAF-Türkcell Küçükler Festivali (TRABZON GRUBU)</v>
      </c>
      <c r="L399" s="150" t="e">
        <f>#REF!</f>
        <v>#REF!</v>
      </c>
      <c r="M399" s="150" t="s">
        <v>140</v>
      </c>
    </row>
    <row r="400" spans="1:13" s="219" customFormat="1" ht="26.25" customHeight="1">
      <c r="A400" s="144">
        <v>666</v>
      </c>
      <c r="B400" s="220" t="s">
        <v>131</v>
      </c>
      <c r="C400" s="222" t="e">
        <f>#REF!</f>
        <v>#REF!</v>
      </c>
      <c r="D400" s="224" t="e">
        <f>#REF!</f>
        <v>#REF!</v>
      </c>
      <c r="E400" s="224" t="e">
        <f>#REF!</f>
        <v>#REF!</v>
      </c>
      <c r="F400" s="225" t="e">
        <f>#REF!</f>
        <v>#REF!</v>
      </c>
      <c r="G400" s="223" t="e">
        <f>#REF!</f>
        <v>#REF!</v>
      </c>
      <c r="H400" s="152" t="s">
        <v>131</v>
      </c>
      <c r="I400" s="227" t="e">
        <f>#REF!</f>
        <v>#REF!</v>
      </c>
      <c r="J400" s="146" t="str">
        <f>'YARIŞMA BİLGİLERİ'!$F$21</f>
        <v>KÜÇÜK KIZLAR</v>
      </c>
      <c r="K400" s="218" t="str">
        <f t="shared" si="14"/>
        <v>Trabzon-TAF-Türkcell Küçükler Festivali (TRABZON GRUBU)</v>
      </c>
      <c r="L400" s="150" t="e">
        <f>#REF!</f>
        <v>#REF!</v>
      </c>
      <c r="M400" s="150" t="s">
        <v>140</v>
      </c>
    </row>
    <row r="401" spans="1:13" s="219" customFormat="1" ht="26.25" customHeight="1">
      <c r="A401" s="144">
        <v>667</v>
      </c>
      <c r="B401" s="220" t="s">
        <v>131</v>
      </c>
      <c r="C401" s="222" t="e">
        <f>#REF!</f>
        <v>#REF!</v>
      </c>
      <c r="D401" s="224" t="e">
        <f>#REF!</f>
        <v>#REF!</v>
      </c>
      <c r="E401" s="224" t="e">
        <f>#REF!</f>
        <v>#REF!</v>
      </c>
      <c r="F401" s="225" t="e">
        <f>#REF!</f>
        <v>#REF!</v>
      </c>
      <c r="G401" s="223" t="e">
        <f>#REF!</f>
        <v>#REF!</v>
      </c>
      <c r="H401" s="152" t="s">
        <v>131</v>
      </c>
      <c r="I401" s="227" t="e">
        <f>#REF!</f>
        <v>#REF!</v>
      </c>
      <c r="J401" s="146" t="str">
        <f>'YARIŞMA BİLGİLERİ'!$F$21</f>
        <v>KÜÇÜK KIZLAR</v>
      </c>
      <c r="K401" s="218" t="str">
        <f t="shared" si="14"/>
        <v>Trabzon-TAF-Türkcell Küçükler Festivali (TRABZON GRUBU)</v>
      </c>
      <c r="L401" s="150" t="e">
        <f>#REF!</f>
        <v>#REF!</v>
      </c>
      <c r="M401" s="150" t="s">
        <v>140</v>
      </c>
    </row>
    <row r="402" spans="1:13" s="219" customFormat="1" ht="26.25" customHeight="1">
      <c r="A402" s="144">
        <v>668</v>
      </c>
      <c r="B402" s="220" t="s">
        <v>131</v>
      </c>
      <c r="C402" s="222" t="e">
        <f>#REF!</f>
        <v>#REF!</v>
      </c>
      <c r="D402" s="224" t="e">
        <f>#REF!</f>
        <v>#REF!</v>
      </c>
      <c r="E402" s="224" t="e">
        <f>#REF!</f>
        <v>#REF!</v>
      </c>
      <c r="F402" s="225" t="e">
        <f>#REF!</f>
        <v>#REF!</v>
      </c>
      <c r="G402" s="223" t="e">
        <f>#REF!</f>
        <v>#REF!</v>
      </c>
      <c r="H402" s="152" t="s">
        <v>131</v>
      </c>
      <c r="I402" s="227" t="e">
        <f>#REF!</f>
        <v>#REF!</v>
      </c>
      <c r="J402" s="146" t="str">
        <f>'YARIŞMA BİLGİLERİ'!$F$21</f>
        <v>KÜÇÜK KIZLAR</v>
      </c>
      <c r="K402" s="218" t="str">
        <f t="shared" si="14"/>
        <v>Trabzon-TAF-Türkcell Küçükler Festivali (TRABZON GRUBU)</v>
      </c>
      <c r="L402" s="150" t="e">
        <f>#REF!</f>
        <v>#REF!</v>
      </c>
      <c r="M402" s="150" t="s">
        <v>140</v>
      </c>
    </row>
    <row r="403" spans="1:13" s="219" customFormat="1" ht="26.25" customHeight="1">
      <c r="A403" s="144">
        <v>669</v>
      </c>
      <c r="B403" s="220" t="s">
        <v>131</v>
      </c>
      <c r="C403" s="222" t="e">
        <f>#REF!</f>
        <v>#REF!</v>
      </c>
      <c r="D403" s="224" t="e">
        <f>#REF!</f>
        <v>#REF!</v>
      </c>
      <c r="E403" s="224" t="e">
        <f>#REF!</f>
        <v>#REF!</v>
      </c>
      <c r="F403" s="225" t="e">
        <f>#REF!</f>
        <v>#REF!</v>
      </c>
      <c r="G403" s="223" t="e">
        <f>#REF!</f>
        <v>#REF!</v>
      </c>
      <c r="H403" s="152" t="s">
        <v>131</v>
      </c>
      <c r="I403" s="227" t="e">
        <f>#REF!</f>
        <v>#REF!</v>
      </c>
      <c r="J403" s="146" t="str">
        <f>'YARIŞMA BİLGİLERİ'!$F$21</f>
        <v>KÜÇÜK KIZLAR</v>
      </c>
      <c r="K403" s="218" t="str">
        <f t="shared" si="14"/>
        <v>Trabzon-TAF-Türkcell Küçükler Festivali (TRABZON GRUBU)</v>
      </c>
      <c r="L403" s="150" t="e">
        <f>#REF!</f>
        <v>#REF!</v>
      </c>
      <c r="M403" s="150" t="s">
        <v>140</v>
      </c>
    </row>
    <row r="404" spans="1:13" s="219" customFormat="1" ht="26.25" customHeight="1">
      <c r="A404" s="144">
        <v>670</v>
      </c>
      <c r="B404" s="220" t="s">
        <v>131</v>
      </c>
      <c r="C404" s="222" t="e">
        <f>#REF!</f>
        <v>#REF!</v>
      </c>
      <c r="D404" s="224" t="e">
        <f>#REF!</f>
        <v>#REF!</v>
      </c>
      <c r="E404" s="224" t="e">
        <f>#REF!</f>
        <v>#REF!</v>
      </c>
      <c r="F404" s="225" t="e">
        <f>#REF!</f>
        <v>#REF!</v>
      </c>
      <c r="G404" s="223" t="e">
        <f>#REF!</f>
        <v>#REF!</v>
      </c>
      <c r="H404" s="152" t="s">
        <v>131</v>
      </c>
      <c r="I404" s="227" t="e">
        <f>#REF!</f>
        <v>#REF!</v>
      </c>
      <c r="J404" s="146" t="str">
        <f>'YARIŞMA BİLGİLERİ'!$F$21</f>
        <v>KÜÇÜK KIZLAR</v>
      </c>
      <c r="K404" s="218" t="str">
        <f t="shared" si="14"/>
        <v>Trabzon-TAF-Türkcell Küçükler Festivali (TRABZON GRUBU)</v>
      </c>
      <c r="L404" s="150" t="e">
        <f>#REF!</f>
        <v>#REF!</v>
      </c>
      <c r="M404" s="150" t="s">
        <v>140</v>
      </c>
    </row>
    <row r="405" spans="1:13" s="219" customFormat="1" ht="26.25" customHeight="1">
      <c r="A405" s="144">
        <v>671</v>
      </c>
      <c r="B405" s="220" t="s">
        <v>131</v>
      </c>
      <c r="C405" s="222" t="e">
        <f>#REF!</f>
        <v>#REF!</v>
      </c>
      <c r="D405" s="224" t="e">
        <f>#REF!</f>
        <v>#REF!</v>
      </c>
      <c r="E405" s="224" t="e">
        <f>#REF!</f>
        <v>#REF!</v>
      </c>
      <c r="F405" s="225" t="e">
        <f>#REF!</f>
        <v>#REF!</v>
      </c>
      <c r="G405" s="223" t="e">
        <f>#REF!</f>
        <v>#REF!</v>
      </c>
      <c r="H405" s="152" t="s">
        <v>131</v>
      </c>
      <c r="I405" s="227" t="e">
        <f>#REF!</f>
        <v>#REF!</v>
      </c>
      <c r="J405" s="146" t="str">
        <f>'YARIŞMA BİLGİLERİ'!$F$21</f>
        <v>KÜÇÜK KIZLAR</v>
      </c>
      <c r="K405" s="218" t="str">
        <f t="shared" si="14"/>
        <v>Trabzon-TAF-Türkcell Küçükler Festivali (TRABZON GRUBU)</v>
      </c>
      <c r="L405" s="150" t="e">
        <f>#REF!</f>
        <v>#REF!</v>
      </c>
      <c r="M405" s="150" t="s">
        <v>140</v>
      </c>
    </row>
    <row r="406" spans="1:13" s="219" customFormat="1" ht="26.25" customHeight="1">
      <c r="A406" s="144">
        <v>672</v>
      </c>
      <c r="B406" s="220" t="s">
        <v>131</v>
      </c>
      <c r="C406" s="222" t="e">
        <f>#REF!</f>
        <v>#REF!</v>
      </c>
      <c r="D406" s="224" t="e">
        <f>#REF!</f>
        <v>#REF!</v>
      </c>
      <c r="E406" s="224" t="e">
        <f>#REF!</f>
        <v>#REF!</v>
      </c>
      <c r="F406" s="225" t="e">
        <f>#REF!</f>
        <v>#REF!</v>
      </c>
      <c r="G406" s="223" t="e">
        <f>#REF!</f>
        <v>#REF!</v>
      </c>
      <c r="H406" s="152" t="s">
        <v>131</v>
      </c>
      <c r="I406" s="227" t="e">
        <f>#REF!</f>
        <v>#REF!</v>
      </c>
      <c r="J406" s="146" t="str">
        <f>'YARIŞMA BİLGİLERİ'!$F$21</f>
        <v>KÜÇÜK KIZLAR</v>
      </c>
      <c r="K406" s="218" t="str">
        <f t="shared" si="14"/>
        <v>Trabzon-TAF-Türkcell Küçükler Festivali (TRABZON GRUBU)</v>
      </c>
      <c r="L406" s="150" t="e">
        <f>#REF!</f>
        <v>#REF!</v>
      </c>
      <c r="M406" s="150" t="s">
        <v>140</v>
      </c>
    </row>
    <row r="407" spans="1:13" s="219" customFormat="1" ht="26.25" customHeight="1">
      <c r="A407" s="144">
        <v>673</v>
      </c>
      <c r="B407" s="220" t="s">
        <v>131</v>
      </c>
      <c r="C407" s="222" t="e">
        <f>#REF!</f>
        <v>#REF!</v>
      </c>
      <c r="D407" s="224" t="e">
        <f>#REF!</f>
        <v>#REF!</v>
      </c>
      <c r="E407" s="224" t="e">
        <f>#REF!</f>
        <v>#REF!</v>
      </c>
      <c r="F407" s="225" t="e">
        <f>#REF!</f>
        <v>#REF!</v>
      </c>
      <c r="G407" s="223" t="e">
        <f>#REF!</f>
        <v>#REF!</v>
      </c>
      <c r="H407" s="152" t="s">
        <v>131</v>
      </c>
      <c r="I407" s="227" t="e">
        <f>#REF!</f>
        <v>#REF!</v>
      </c>
      <c r="J407" s="146" t="str">
        <f>'YARIŞMA BİLGİLERİ'!$F$21</f>
        <v>KÜÇÜK KIZLAR</v>
      </c>
      <c r="K407" s="218" t="str">
        <f t="shared" si="14"/>
        <v>Trabzon-TAF-Türkcell Küçükler Festivali (TRABZON GRUBU)</v>
      </c>
      <c r="L407" s="150" t="e">
        <f>#REF!</f>
        <v>#REF!</v>
      </c>
      <c r="M407" s="150" t="s">
        <v>140</v>
      </c>
    </row>
    <row r="408" spans="1:13" s="219" customFormat="1" ht="23.25" customHeight="1">
      <c r="A408" s="144">
        <v>674</v>
      </c>
      <c r="B408" s="220" t="s">
        <v>131</v>
      </c>
      <c r="C408" s="222" t="e">
        <f>#REF!</f>
        <v>#REF!</v>
      </c>
      <c r="D408" s="224" t="e">
        <f>#REF!</f>
        <v>#REF!</v>
      </c>
      <c r="E408" s="224" t="e">
        <f>#REF!</f>
        <v>#REF!</v>
      </c>
      <c r="F408" s="225" t="e">
        <f>#REF!</f>
        <v>#REF!</v>
      </c>
      <c r="G408" s="223" t="e">
        <f>#REF!</f>
        <v>#REF!</v>
      </c>
      <c r="H408" s="152" t="s">
        <v>131</v>
      </c>
      <c r="I408" s="227" t="e">
        <f>#REF!</f>
        <v>#REF!</v>
      </c>
      <c r="J408" s="146" t="str">
        <f>'YARIŞMA BİLGİLERİ'!$F$21</f>
        <v>KÜÇÜK KIZLAR</v>
      </c>
      <c r="K408" s="218" t="str">
        <f t="shared" si="14"/>
        <v>Trabzon-TAF-Türkcell Küçükler Festivali (TRABZON GRUBU)</v>
      </c>
      <c r="L408" s="150" t="e">
        <f>#REF!</f>
        <v>#REF!</v>
      </c>
      <c r="M408" s="150" t="s">
        <v>140</v>
      </c>
    </row>
    <row r="409" spans="1:13" ht="23.25" customHeight="1">
      <c r="A409" s="144">
        <v>675</v>
      </c>
      <c r="B409" s="154" t="s">
        <v>136</v>
      </c>
      <c r="C409" s="145" t="e">
        <f>#REF!</f>
        <v>#REF!</v>
      </c>
      <c r="D409" s="149" t="e">
        <f>#REF!</f>
        <v>#REF!</v>
      </c>
      <c r="E409" s="149" t="e">
        <f>#REF!</f>
        <v>#REF!</v>
      </c>
      <c r="F409" s="185" t="e">
        <f>#REF!</f>
        <v>#REF!</v>
      </c>
      <c r="G409" s="147" t="e">
        <f>#REF!</f>
        <v>#REF!</v>
      </c>
      <c r="H409" s="146" t="s">
        <v>136</v>
      </c>
      <c r="I409" s="152"/>
      <c r="J409" s="146" t="str">
        <f>'YARIŞMA BİLGİLERİ'!$F$21</f>
        <v>KÜÇÜK KIZLAR</v>
      </c>
      <c r="K409" s="149" t="str">
        <f>CONCATENATE(K$1,"-",A$1)</f>
        <v>Trabzon-TAF-Türkcell Küçükler Festivali (TRABZON GRUBU)</v>
      </c>
      <c r="L409" s="150" t="e">
        <f>#REF!</f>
        <v>#REF!</v>
      </c>
      <c r="M409" s="150" t="s">
        <v>140</v>
      </c>
    </row>
    <row r="410" spans="1:13" ht="23.25" customHeight="1">
      <c r="A410" s="144">
        <v>676</v>
      </c>
      <c r="B410" s="154" t="s">
        <v>136</v>
      </c>
      <c r="C410" s="145" t="e">
        <f>#REF!</f>
        <v>#REF!</v>
      </c>
      <c r="D410" s="149" t="e">
        <f>#REF!</f>
        <v>#REF!</v>
      </c>
      <c r="E410" s="149" t="e">
        <f>#REF!</f>
        <v>#REF!</v>
      </c>
      <c r="F410" s="185" t="e">
        <f>#REF!</f>
        <v>#REF!</v>
      </c>
      <c r="G410" s="147" t="e">
        <f>#REF!</f>
        <v>#REF!</v>
      </c>
      <c r="H410" s="146" t="s">
        <v>136</v>
      </c>
      <c r="I410" s="152"/>
      <c r="J410" s="146" t="str">
        <f>'YARIŞMA BİLGİLERİ'!$F$21</f>
        <v>KÜÇÜK KIZLAR</v>
      </c>
      <c r="K410" s="149" t="str">
        <f aca="true" t="shared" si="15" ref="K410:K448">CONCATENATE(K$1,"-",A$1)</f>
        <v>Trabzon-TAF-Türkcell Küçükler Festivali (TRABZON GRUBU)</v>
      </c>
      <c r="L410" s="150" t="e">
        <f>#REF!</f>
        <v>#REF!</v>
      </c>
      <c r="M410" s="150" t="s">
        <v>140</v>
      </c>
    </row>
    <row r="411" spans="1:13" ht="23.25" customHeight="1">
      <c r="A411" s="144">
        <v>677</v>
      </c>
      <c r="B411" s="154" t="s">
        <v>136</v>
      </c>
      <c r="C411" s="145" t="e">
        <f>#REF!</f>
        <v>#REF!</v>
      </c>
      <c r="D411" s="149" t="e">
        <f>#REF!</f>
        <v>#REF!</v>
      </c>
      <c r="E411" s="149" t="e">
        <f>#REF!</f>
        <v>#REF!</v>
      </c>
      <c r="F411" s="185" t="e">
        <f>#REF!</f>
        <v>#REF!</v>
      </c>
      <c r="G411" s="147" t="e">
        <f>#REF!</f>
        <v>#REF!</v>
      </c>
      <c r="H411" s="146" t="s">
        <v>136</v>
      </c>
      <c r="I411" s="152"/>
      <c r="J411" s="146" t="str">
        <f>'YARIŞMA BİLGİLERİ'!$F$21</f>
        <v>KÜÇÜK KIZLAR</v>
      </c>
      <c r="K411" s="149" t="str">
        <f t="shared" si="15"/>
        <v>Trabzon-TAF-Türkcell Küçükler Festivali (TRABZON GRUBU)</v>
      </c>
      <c r="L411" s="150" t="e">
        <f>#REF!</f>
        <v>#REF!</v>
      </c>
      <c r="M411" s="150" t="s">
        <v>140</v>
      </c>
    </row>
    <row r="412" spans="1:13" ht="23.25" customHeight="1">
      <c r="A412" s="144">
        <v>678</v>
      </c>
      <c r="B412" s="154" t="s">
        <v>136</v>
      </c>
      <c r="C412" s="145" t="e">
        <f>#REF!</f>
        <v>#REF!</v>
      </c>
      <c r="D412" s="149" t="e">
        <f>#REF!</f>
        <v>#REF!</v>
      </c>
      <c r="E412" s="149" t="e">
        <f>#REF!</f>
        <v>#REF!</v>
      </c>
      <c r="F412" s="185" t="e">
        <f>#REF!</f>
        <v>#REF!</v>
      </c>
      <c r="G412" s="147" t="e">
        <f>#REF!</f>
        <v>#REF!</v>
      </c>
      <c r="H412" s="146" t="s">
        <v>136</v>
      </c>
      <c r="I412" s="152"/>
      <c r="J412" s="146" t="str">
        <f>'YARIŞMA BİLGİLERİ'!$F$21</f>
        <v>KÜÇÜK KIZLAR</v>
      </c>
      <c r="K412" s="149" t="str">
        <f t="shared" si="15"/>
        <v>Trabzon-TAF-Türkcell Küçükler Festivali (TRABZON GRUBU)</v>
      </c>
      <c r="L412" s="150" t="e">
        <f>#REF!</f>
        <v>#REF!</v>
      </c>
      <c r="M412" s="150" t="s">
        <v>140</v>
      </c>
    </row>
    <row r="413" spans="1:13" ht="23.25" customHeight="1">
      <c r="A413" s="144">
        <v>679</v>
      </c>
      <c r="B413" s="154" t="s">
        <v>136</v>
      </c>
      <c r="C413" s="145" t="e">
        <f>#REF!</f>
        <v>#REF!</v>
      </c>
      <c r="D413" s="149" t="e">
        <f>#REF!</f>
        <v>#REF!</v>
      </c>
      <c r="E413" s="149" t="e">
        <f>#REF!</f>
        <v>#REF!</v>
      </c>
      <c r="F413" s="185" t="e">
        <f>#REF!</f>
        <v>#REF!</v>
      </c>
      <c r="G413" s="147" t="e">
        <f>#REF!</f>
        <v>#REF!</v>
      </c>
      <c r="H413" s="146" t="s">
        <v>136</v>
      </c>
      <c r="I413" s="152"/>
      <c r="J413" s="146" t="str">
        <f>'YARIŞMA BİLGİLERİ'!$F$21</f>
        <v>KÜÇÜK KIZLAR</v>
      </c>
      <c r="K413" s="149" t="str">
        <f t="shared" si="15"/>
        <v>Trabzon-TAF-Türkcell Küçükler Festivali (TRABZON GRUBU)</v>
      </c>
      <c r="L413" s="150" t="e">
        <f>#REF!</f>
        <v>#REF!</v>
      </c>
      <c r="M413" s="150" t="s">
        <v>140</v>
      </c>
    </row>
    <row r="414" spans="1:13" ht="23.25" customHeight="1">
      <c r="A414" s="144">
        <v>680</v>
      </c>
      <c r="B414" s="154" t="s">
        <v>136</v>
      </c>
      <c r="C414" s="145" t="e">
        <f>#REF!</f>
        <v>#REF!</v>
      </c>
      <c r="D414" s="149" t="e">
        <f>#REF!</f>
        <v>#REF!</v>
      </c>
      <c r="E414" s="149" t="e">
        <f>#REF!</f>
        <v>#REF!</v>
      </c>
      <c r="F414" s="185" t="e">
        <f>#REF!</f>
        <v>#REF!</v>
      </c>
      <c r="G414" s="147" t="e">
        <f>#REF!</f>
        <v>#REF!</v>
      </c>
      <c r="H414" s="146" t="s">
        <v>136</v>
      </c>
      <c r="I414" s="152"/>
      <c r="J414" s="146" t="str">
        <f>'YARIŞMA BİLGİLERİ'!$F$21</f>
        <v>KÜÇÜK KIZLAR</v>
      </c>
      <c r="K414" s="149" t="str">
        <f t="shared" si="15"/>
        <v>Trabzon-TAF-Türkcell Küçükler Festivali (TRABZON GRUBU)</v>
      </c>
      <c r="L414" s="150" t="e">
        <f>#REF!</f>
        <v>#REF!</v>
      </c>
      <c r="M414" s="150" t="s">
        <v>140</v>
      </c>
    </row>
    <row r="415" spans="1:13" ht="23.25" customHeight="1">
      <c r="A415" s="144">
        <v>681</v>
      </c>
      <c r="B415" s="154" t="s">
        <v>136</v>
      </c>
      <c r="C415" s="145" t="e">
        <f>#REF!</f>
        <v>#REF!</v>
      </c>
      <c r="D415" s="149" t="e">
        <f>#REF!</f>
        <v>#REF!</v>
      </c>
      <c r="E415" s="149" t="e">
        <f>#REF!</f>
        <v>#REF!</v>
      </c>
      <c r="F415" s="185" t="e">
        <f>#REF!</f>
        <v>#REF!</v>
      </c>
      <c r="G415" s="147" t="e">
        <f>#REF!</f>
        <v>#REF!</v>
      </c>
      <c r="H415" s="146" t="s">
        <v>136</v>
      </c>
      <c r="I415" s="152"/>
      <c r="J415" s="146" t="str">
        <f>'YARIŞMA BİLGİLERİ'!$F$21</f>
        <v>KÜÇÜK KIZLAR</v>
      </c>
      <c r="K415" s="149" t="str">
        <f t="shared" si="15"/>
        <v>Trabzon-TAF-Türkcell Küçükler Festivali (TRABZON GRUBU)</v>
      </c>
      <c r="L415" s="150" t="e">
        <f>#REF!</f>
        <v>#REF!</v>
      </c>
      <c r="M415" s="150" t="s">
        <v>140</v>
      </c>
    </row>
    <row r="416" spans="1:13" ht="23.25" customHeight="1">
      <c r="A416" s="144">
        <v>682</v>
      </c>
      <c r="B416" s="154" t="s">
        <v>136</v>
      </c>
      <c r="C416" s="145" t="e">
        <f>#REF!</f>
        <v>#REF!</v>
      </c>
      <c r="D416" s="149" t="e">
        <f>#REF!</f>
        <v>#REF!</v>
      </c>
      <c r="E416" s="149" t="e">
        <f>#REF!</f>
        <v>#REF!</v>
      </c>
      <c r="F416" s="185" t="e">
        <f>#REF!</f>
        <v>#REF!</v>
      </c>
      <c r="G416" s="147" t="e">
        <f>#REF!</f>
        <v>#REF!</v>
      </c>
      <c r="H416" s="146" t="s">
        <v>136</v>
      </c>
      <c r="I416" s="152"/>
      <c r="J416" s="146" t="str">
        <f>'YARIŞMA BİLGİLERİ'!$F$21</f>
        <v>KÜÇÜK KIZLAR</v>
      </c>
      <c r="K416" s="149" t="str">
        <f t="shared" si="15"/>
        <v>Trabzon-TAF-Türkcell Küçükler Festivali (TRABZON GRUBU)</v>
      </c>
      <c r="L416" s="150" t="e">
        <f>#REF!</f>
        <v>#REF!</v>
      </c>
      <c r="M416" s="150" t="s">
        <v>140</v>
      </c>
    </row>
    <row r="417" spans="1:13" ht="23.25" customHeight="1">
      <c r="A417" s="144">
        <v>683</v>
      </c>
      <c r="B417" s="154" t="s">
        <v>136</v>
      </c>
      <c r="C417" s="145" t="e">
        <f>#REF!</f>
        <v>#REF!</v>
      </c>
      <c r="D417" s="149" t="e">
        <f>#REF!</f>
        <v>#REF!</v>
      </c>
      <c r="E417" s="149" t="e">
        <f>#REF!</f>
        <v>#REF!</v>
      </c>
      <c r="F417" s="185" t="e">
        <f>#REF!</f>
        <v>#REF!</v>
      </c>
      <c r="G417" s="147" t="e">
        <f>#REF!</f>
        <v>#REF!</v>
      </c>
      <c r="H417" s="146" t="s">
        <v>136</v>
      </c>
      <c r="I417" s="152"/>
      <c r="J417" s="146" t="str">
        <f>'YARIŞMA BİLGİLERİ'!$F$21</f>
        <v>KÜÇÜK KIZLAR</v>
      </c>
      <c r="K417" s="149" t="str">
        <f t="shared" si="15"/>
        <v>Trabzon-TAF-Türkcell Küçükler Festivali (TRABZON GRUBU)</v>
      </c>
      <c r="L417" s="150" t="e">
        <f>#REF!</f>
        <v>#REF!</v>
      </c>
      <c r="M417" s="150" t="s">
        <v>140</v>
      </c>
    </row>
    <row r="418" spans="1:13" ht="23.25" customHeight="1">
      <c r="A418" s="144">
        <v>684</v>
      </c>
      <c r="B418" s="154" t="s">
        <v>136</v>
      </c>
      <c r="C418" s="145" t="e">
        <f>#REF!</f>
        <v>#REF!</v>
      </c>
      <c r="D418" s="149" t="e">
        <f>#REF!</f>
        <v>#REF!</v>
      </c>
      <c r="E418" s="149" t="e">
        <f>#REF!</f>
        <v>#REF!</v>
      </c>
      <c r="F418" s="185" t="e">
        <f>#REF!</f>
        <v>#REF!</v>
      </c>
      <c r="G418" s="147" t="e">
        <f>#REF!</f>
        <v>#REF!</v>
      </c>
      <c r="H418" s="146" t="s">
        <v>136</v>
      </c>
      <c r="I418" s="152"/>
      <c r="J418" s="146" t="str">
        <f>'YARIŞMA BİLGİLERİ'!$F$21</f>
        <v>KÜÇÜK KIZLAR</v>
      </c>
      <c r="K418" s="149" t="str">
        <f t="shared" si="15"/>
        <v>Trabzon-TAF-Türkcell Küçükler Festivali (TRABZON GRUBU)</v>
      </c>
      <c r="L418" s="150" t="e">
        <f>#REF!</f>
        <v>#REF!</v>
      </c>
      <c r="M418" s="150" t="s">
        <v>140</v>
      </c>
    </row>
    <row r="419" spans="1:13" ht="23.25" customHeight="1">
      <c r="A419" s="144">
        <v>685</v>
      </c>
      <c r="B419" s="154" t="s">
        <v>136</v>
      </c>
      <c r="C419" s="145" t="e">
        <f>#REF!</f>
        <v>#REF!</v>
      </c>
      <c r="D419" s="149" t="e">
        <f>#REF!</f>
        <v>#REF!</v>
      </c>
      <c r="E419" s="149" t="e">
        <f>#REF!</f>
        <v>#REF!</v>
      </c>
      <c r="F419" s="185" t="e">
        <f>#REF!</f>
        <v>#REF!</v>
      </c>
      <c r="G419" s="147" t="e">
        <f>#REF!</f>
        <v>#REF!</v>
      </c>
      <c r="H419" s="146" t="s">
        <v>136</v>
      </c>
      <c r="I419" s="152"/>
      <c r="J419" s="146" t="str">
        <f>'YARIŞMA BİLGİLERİ'!$F$21</f>
        <v>KÜÇÜK KIZLAR</v>
      </c>
      <c r="K419" s="149" t="str">
        <f t="shared" si="15"/>
        <v>Trabzon-TAF-Türkcell Küçükler Festivali (TRABZON GRUBU)</v>
      </c>
      <c r="L419" s="150" t="e">
        <f>#REF!</f>
        <v>#REF!</v>
      </c>
      <c r="M419" s="150" t="s">
        <v>140</v>
      </c>
    </row>
    <row r="420" spans="1:13" ht="23.25" customHeight="1">
      <c r="A420" s="144">
        <v>686</v>
      </c>
      <c r="B420" s="154" t="s">
        <v>136</v>
      </c>
      <c r="C420" s="145" t="e">
        <f>#REF!</f>
        <v>#REF!</v>
      </c>
      <c r="D420" s="149" t="e">
        <f>#REF!</f>
        <v>#REF!</v>
      </c>
      <c r="E420" s="149" t="e">
        <f>#REF!</f>
        <v>#REF!</v>
      </c>
      <c r="F420" s="185" t="e">
        <f>#REF!</f>
        <v>#REF!</v>
      </c>
      <c r="G420" s="147" t="e">
        <f>#REF!</f>
        <v>#REF!</v>
      </c>
      <c r="H420" s="146" t="s">
        <v>136</v>
      </c>
      <c r="I420" s="152"/>
      <c r="J420" s="146" t="str">
        <f>'YARIŞMA BİLGİLERİ'!$F$21</f>
        <v>KÜÇÜK KIZLAR</v>
      </c>
      <c r="K420" s="149" t="str">
        <f t="shared" si="15"/>
        <v>Trabzon-TAF-Türkcell Küçükler Festivali (TRABZON GRUBU)</v>
      </c>
      <c r="L420" s="150" t="e">
        <f>#REF!</f>
        <v>#REF!</v>
      </c>
      <c r="M420" s="150" t="s">
        <v>140</v>
      </c>
    </row>
    <row r="421" spans="1:13" ht="23.25" customHeight="1">
      <c r="A421" s="144">
        <v>687</v>
      </c>
      <c r="B421" s="154" t="s">
        <v>136</v>
      </c>
      <c r="C421" s="145" t="e">
        <f>#REF!</f>
        <v>#REF!</v>
      </c>
      <c r="D421" s="149" t="e">
        <f>#REF!</f>
        <v>#REF!</v>
      </c>
      <c r="E421" s="149" t="e">
        <f>#REF!</f>
        <v>#REF!</v>
      </c>
      <c r="F421" s="185" t="e">
        <f>#REF!</f>
        <v>#REF!</v>
      </c>
      <c r="G421" s="147" t="e">
        <f>#REF!</f>
        <v>#REF!</v>
      </c>
      <c r="H421" s="146" t="s">
        <v>136</v>
      </c>
      <c r="I421" s="152"/>
      <c r="J421" s="146" t="str">
        <f>'YARIŞMA BİLGİLERİ'!$F$21</f>
        <v>KÜÇÜK KIZLAR</v>
      </c>
      <c r="K421" s="149" t="str">
        <f t="shared" si="15"/>
        <v>Trabzon-TAF-Türkcell Küçükler Festivali (TRABZON GRUBU)</v>
      </c>
      <c r="L421" s="150" t="e">
        <f>#REF!</f>
        <v>#REF!</v>
      </c>
      <c r="M421" s="150" t="s">
        <v>140</v>
      </c>
    </row>
    <row r="422" spans="1:13" ht="23.25" customHeight="1">
      <c r="A422" s="144">
        <v>688</v>
      </c>
      <c r="B422" s="154" t="s">
        <v>136</v>
      </c>
      <c r="C422" s="145" t="e">
        <f>#REF!</f>
        <v>#REF!</v>
      </c>
      <c r="D422" s="149" t="e">
        <f>#REF!</f>
        <v>#REF!</v>
      </c>
      <c r="E422" s="149" t="e">
        <f>#REF!</f>
        <v>#REF!</v>
      </c>
      <c r="F422" s="185" t="e">
        <f>#REF!</f>
        <v>#REF!</v>
      </c>
      <c r="G422" s="147" t="e">
        <f>#REF!</f>
        <v>#REF!</v>
      </c>
      <c r="H422" s="146" t="s">
        <v>136</v>
      </c>
      <c r="I422" s="152"/>
      <c r="J422" s="146" t="str">
        <f>'YARIŞMA BİLGİLERİ'!$F$21</f>
        <v>KÜÇÜK KIZLAR</v>
      </c>
      <c r="K422" s="149" t="str">
        <f t="shared" si="15"/>
        <v>Trabzon-TAF-Türkcell Küçükler Festivali (TRABZON GRUBU)</v>
      </c>
      <c r="L422" s="150" t="e">
        <f>#REF!</f>
        <v>#REF!</v>
      </c>
      <c r="M422" s="150" t="s">
        <v>140</v>
      </c>
    </row>
    <row r="423" spans="1:13" ht="23.25" customHeight="1">
      <c r="A423" s="144">
        <v>689</v>
      </c>
      <c r="B423" s="154" t="s">
        <v>136</v>
      </c>
      <c r="C423" s="145" t="e">
        <f>#REF!</f>
        <v>#REF!</v>
      </c>
      <c r="D423" s="149" t="e">
        <f>#REF!</f>
        <v>#REF!</v>
      </c>
      <c r="E423" s="149" t="e">
        <f>#REF!</f>
        <v>#REF!</v>
      </c>
      <c r="F423" s="185" t="e">
        <f>#REF!</f>
        <v>#REF!</v>
      </c>
      <c r="G423" s="147" t="e">
        <f>#REF!</f>
        <v>#REF!</v>
      </c>
      <c r="H423" s="146" t="s">
        <v>136</v>
      </c>
      <c r="I423" s="152"/>
      <c r="J423" s="146" t="str">
        <f>'YARIŞMA BİLGİLERİ'!$F$21</f>
        <v>KÜÇÜK KIZLAR</v>
      </c>
      <c r="K423" s="149" t="str">
        <f t="shared" si="15"/>
        <v>Trabzon-TAF-Türkcell Küçükler Festivali (TRABZON GRUBU)</v>
      </c>
      <c r="L423" s="150" t="e">
        <f>#REF!</f>
        <v>#REF!</v>
      </c>
      <c r="M423" s="150" t="s">
        <v>140</v>
      </c>
    </row>
    <row r="424" spans="1:13" ht="23.25" customHeight="1">
      <c r="A424" s="144">
        <v>690</v>
      </c>
      <c r="B424" s="154" t="s">
        <v>136</v>
      </c>
      <c r="C424" s="145" t="e">
        <f>#REF!</f>
        <v>#REF!</v>
      </c>
      <c r="D424" s="149" t="e">
        <f>#REF!</f>
        <v>#REF!</v>
      </c>
      <c r="E424" s="149" t="e">
        <f>#REF!</f>
        <v>#REF!</v>
      </c>
      <c r="F424" s="185" t="e">
        <f>#REF!</f>
        <v>#REF!</v>
      </c>
      <c r="G424" s="147" t="e">
        <f>#REF!</f>
        <v>#REF!</v>
      </c>
      <c r="H424" s="146" t="s">
        <v>136</v>
      </c>
      <c r="I424" s="152"/>
      <c r="J424" s="146" t="str">
        <f>'YARIŞMA BİLGİLERİ'!$F$21</f>
        <v>KÜÇÜK KIZLAR</v>
      </c>
      <c r="K424" s="149" t="str">
        <f t="shared" si="15"/>
        <v>Trabzon-TAF-Türkcell Küçükler Festivali (TRABZON GRUBU)</v>
      </c>
      <c r="L424" s="150" t="e">
        <f>#REF!</f>
        <v>#REF!</v>
      </c>
      <c r="M424" s="150" t="s">
        <v>140</v>
      </c>
    </row>
    <row r="425" spans="1:13" ht="23.25" customHeight="1">
      <c r="A425" s="144">
        <v>691</v>
      </c>
      <c r="B425" s="154" t="s">
        <v>136</v>
      </c>
      <c r="C425" s="145" t="e">
        <f>#REF!</f>
        <v>#REF!</v>
      </c>
      <c r="D425" s="149" t="e">
        <f>#REF!</f>
        <v>#REF!</v>
      </c>
      <c r="E425" s="149" t="e">
        <f>#REF!</f>
        <v>#REF!</v>
      </c>
      <c r="F425" s="185" t="e">
        <f>#REF!</f>
        <v>#REF!</v>
      </c>
      <c r="G425" s="147" t="e">
        <f>#REF!</f>
        <v>#REF!</v>
      </c>
      <c r="H425" s="146" t="s">
        <v>136</v>
      </c>
      <c r="I425" s="152"/>
      <c r="J425" s="146" t="str">
        <f>'YARIŞMA BİLGİLERİ'!$F$21</f>
        <v>KÜÇÜK KIZLAR</v>
      </c>
      <c r="K425" s="149" t="str">
        <f t="shared" si="15"/>
        <v>Trabzon-TAF-Türkcell Küçükler Festivali (TRABZON GRUBU)</v>
      </c>
      <c r="L425" s="150" t="e">
        <f>#REF!</f>
        <v>#REF!</v>
      </c>
      <c r="M425" s="150" t="s">
        <v>140</v>
      </c>
    </row>
    <row r="426" spans="1:13" ht="23.25" customHeight="1">
      <c r="A426" s="144">
        <v>692</v>
      </c>
      <c r="B426" s="154" t="s">
        <v>136</v>
      </c>
      <c r="C426" s="145" t="e">
        <f>#REF!</f>
        <v>#REF!</v>
      </c>
      <c r="D426" s="149" t="e">
        <f>#REF!</f>
        <v>#REF!</v>
      </c>
      <c r="E426" s="149" t="e">
        <f>#REF!</f>
        <v>#REF!</v>
      </c>
      <c r="F426" s="185" t="e">
        <f>#REF!</f>
        <v>#REF!</v>
      </c>
      <c r="G426" s="147" t="e">
        <f>#REF!</f>
        <v>#REF!</v>
      </c>
      <c r="H426" s="146" t="s">
        <v>136</v>
      </c>
      <c r="I426" s="152"/>
      <c r="J426" s="146" t="str">
        <f>'YARIŞMA BİLGİLERİ'!$F$21</f>
        <v>KÜÇÜK KIZLAR</v>
      </c>
      <c r="K426" s="149" t="str">
        <f t="shared" si="15"/>
        <v>Trabzon-TAF-Türkcell Küçükler Festivali (TRABZON GRUBU)</v>
      </c>
      <c r="L426" s="150" t="e">
        <f>#REF!</f>
        <v>#REF!</v>
      </c>
      <c r="M426" s="150" t="s">
        <v>140</v>
      </c>
    </row>
    <row r="427" spans="1:13" ht="23.25" customHeight="1">
      <c r="A427" s="144">
        <v>693</v>
      </c>
      <c r="B427" s="154" t="s">
        <v>136</v>
      </c>
      <c r="C427" s="145" t="e">
        <f>#REF!</f>
        <v>#REF!</v>
      </c>
      <c r="D427" s="149" t="e">
        <f>#REF!</f>
        <v>#REF!</v>
      </c>
      <c r="E427" s="149" t="e">
        <f>#REF!</f>
        <v>#REF!</v>
      </c>
      <c r="F427" s="185" t="e">
        <f>#REF!</f>
        <v>#REF!</v>
      </c>
      <c r="G427" s="147" t="e">
        <f>#REF!</f>
        <v>#REF!</v>
      </c>
      <c r="H427" s="146" t="s">
        <v>136</v>
      </c>
      <c r="I427" s="152"/>
      <c r="J427" s="146" t="str">
        <f>'YARIŞMA BİLGİLERİ'!$F$21</f>
        <v>KÜÇÜK KIZLAR</v>
      </c>
      <c r="K427" s="149" t="str">
        <f t="shared" si="15"/>
        <v>Trabzon-TAF-Türkcell Küçükler Festivali (TRABZON GRUBU)</v>
      </c>
      <c r="L427" s="150" t="e">
        <f>#REF!</f>
        <v>#REF!</v>
      </c>
      <c r="M427" s="150" t="s">
        <v>140</v>
      </c>
    </row>
    <row r="428" spans="1:13" ht="23.25" customHeight="1">
      <c r="A428" s="144">
        <v>694</v>
      </c>
      <c r="B428" s="154" t="s">
        <v>136</v>
      </c>
      <c r="C428" s="145" t="e">
        <f>#REF!</f>
        <v>#REF!</v>
      </c>
      <c r="D428" s="149" t="e">
        <f>#REF!</f>
        <v>#REF!</v>
      </c>
      <c r="E428" s="149" t="e">
        <f>#REF!</f>
        <v>#REF!</v>
      </c>
      <c r="F428" s="185" t="e">
        <f>#REF!</f>
        <v>#REF!</v>
      </c>
      <c r="G428" s="147" t="e">
        <f>#REF!</f>
        <v>#REF!</v>
      </c>
      <c r="H428" s="146" t="s">
        <v>136</v>
      </c>
      <c r="I428" s="152"/>
      <c r="J428" s="146" t="str">
        <f>'YARIŞMA BİLGİLERİ'!$F$21</f>
        <v>KÜÇÜK KIZLAR</v>
      </c>
      <c r="K428" s="149" t="str">
        <f t="shared" si="15"/>
        <v>Trabzon-TAF-Türkcell Küçükler Festivali (TRABZON GRUBU)</v>
      </c>
      <c r="L428" s="150" t="e">
        <f>#REF!</f>
        <v>#REF!</v>
      </c>
      <c r="M428" s="150" t="s">
        <v>140</v>
      </c>
    </row>
    <row r="429" spans="1:13" ht="23.25" customHeight="1">
      <c r="A429" s="144">
        <v>695</v>
      </c>
      <c r="B429" s="154" t="s">
        <v>136</v>
      </c>
      <c r="C429" s="145" t="e">
        <f>#REF!</f>
        <v>#REF!</v>
      </c>
      <c r="D429" s="149" t="e">
        <f>#REF!</f>
        <v>#REF!</v>
      </c>
      <c r="E429" s="149" t="e">
        <f>#REF!</f>
        <v>#REF!</v>
      </c>
      <c r="F429" s="185" t="e">
        <f>#REF!</f>
        <v>#REF!</v>
      </c>
      <c r="G429" s="147" t="e">
        <f>#REF!</f>
        <v>#REF!</v>
      </c>
      <c r="H429" s="146" t="s">
        <v>136</v>
      </c>
      <c r="I429" s="152"/>
      <c r="J429" s="146" t="str">
        <f>'YARIŞMA BİLGİLERİ'!$F$21</f>
        <v>KÜÇÜK KIZLAR</v>
      </c>
      <c r="K429" s="149" t="str">
        <f t="shared" si="15"/>
        <v>Trabzon-TAF-Türkcell Küçükler Festivali (TRABZON GRUBU)</v>
      </c>
      <c r="L429" s="150" t="e">
        <f>#REF!</f>
        <v>#REF!</v>
      </c>
      <c r="M429" s="150" t="s">
        <v>140</v>
      </c>
    </row>
    <row r="430" spans="1:13" ht="23.25" customHeight="1">
      <c r="A430" s="144">
        <v>696</v>
      </c>
      <c r="B430" s="154" t="s">
        <v>136</v>
      </c>
      <c r="C430" s="145" t="e">
        <f>#REF!</f>
        <v>#REF!</v>
      </c>
      <c r="D430" s="149" t="e">
        <f>#REF!</f>
        <v>#REF!</v>
      </c>
      <c r="E430" s="149" t="e">
        <f>#REF!</f>
        <v>#REF!</v>
      </c>
      <c r="F430" s="185" t="e">
        <f>#REF!</f>
        <v>#REF!</v>
      </c>
      <c r="G430" s="147" t="e">
        <f>#REF!</f>
        <v>#REF!</v>
      </c>
      <c r="H430" s="146" t="s">
        <v>136</v>
      </c>
      <c r="I430" s="152"/>
      <c r="J430" s="146" t="str">
        <f>'YARIŞMA BİLGİLERİ'!$F$21</f>
        <v>KÜÇÜK KIZLAR</v>
      </c>
      <c r="K430" s="149" t="str">
        <f t="shared" si="15"/>
        <v>Trabzon-TAF-Türkcell Küçükler Festivali (TRABZON GRUBU)</v>
      </c>
      <c r="L430" s="150" t="e">
        <f>#REF!</f>
        <v>#REF!</v>
      </c>
      <c r="M430" s="150" t="s">
        <v>140</v>
      </c>
    </row>
    <row r="431" spans="1:13" ht="23.25" customHeight="1">
      <c r="A431" s="144">
        <v>697</v>
      </c>
      <c r="B431" s="154" t="s">
        <v>136</v>
      </c>
      <c r="C431" s="145" t="e">
        <f>#REF!</f>
        <v>#REF!</v>
      </c>
      <c r="D431" s="149" t="e">
        <f>#REF!</f>
        <v>#REF!</v>
      </c>
      <c r="E431" s="149" t="e">
        <f>#REF!</f>
        <v>#REF!</v>
      </c>
      <c r="F431" s="185" t="e">
        <f>#REF!</f>
        <v>#REF!</v>
      </c>
      <c r="G431" s="147" t="e">
        <f>#REF!</f>
        <v>#REF!</v>
      </c>
      <c r="H431" s="146" t="s">
        <v>136</v>
      </c>
      <c r="I431" s="152"/>
      <c r="J431" s="146" t="str">
        <f>'YARIŞMA BİLGİLERİ'!$F$21</f>
        <v>KÜÇÜK KIZLAR</v>
      </c>
      <c r="K431" s="149" t="str">
        <f t="shared" si="15"/>
        <v>Trabzon-TAF-Türkcell Küçükler Festivali (TRABZON GRUBU)</v>
      </c>
      <c r="L431" s="150" t="e">
        <f>#REF!</f>
        <v>#REF!</v>
      </c>
      <c r="M431" s="150" t="s">
        <v>140</v>
      </c>
    </row>
    <row r="432" spans="1:13" ht="23.25" customHeight="1">
      <c r="A432" s="144">
        <v>698</v>
      </c>
      <c r="B432" s="154" t="s">
        <v>136</v>
      </c>
      <c r="C432" s="145" t="e">
        <f>#REF!</f>
        <v>#REF!</v>
      </c>
      <c r="D432" s="149" t="e">
        <f>#REF!</f>
        <v>#REF!</v>
      </c>
      <c r="E432" s="149" t="e">
        <f>#REF!</f>
        <v>#REF!</v>
      </c>
      <c r="F432" s="185" t="e">
        <f>#REF!</f>
        <v>#REF!</v>
      </c>
      <c r="G432" s="147" t="e">
        <f>#REF!</f>
        <v>#REF!</v>
      </c>
      <c r="H432" s="146" t="s">
        <v>136</v>
      </c>
      <c r="I432" s="152"/>
      <c r="J432" s="146" t="str">
        <f>'YARIŞMA BİLGİLERİ'!$F$21</f>
        <v>KÜÇÜK KIZLAR</v>
      </c>
      <c r="K432" s="149" t="str">
        <f t="shared" si="15"/>
        <v>Trabzon-TAF-Türkcell Küçükler Festivali (TRABZON GRUBU)</v>
      </c>
      <c r="L432" s="150" t="e">
        <f>#REF!</f>
        <v>#REF!</v>
      </c>
      <c r="M432" s="150" t="s">
        <v>140</v>
      </c>
    </row>
    <row r="433" spans="1:13" ht="23.25" customHeight="1">
      <c r="A433" s="144">
        <v>699</v>
      </c>
      <c r="B433" s="154" t="s">
        <v>136</v>
      </c>
      <c r="C433" s="145" t="e">
        <f>#REF!</f>
        <v>#REF!</v>
      </c>
      <c r="D433" s="149" t="e">
        <f>#REF!</f>
        <v>#REF!</v>
      </c>
      <c r="E433" s="149" t="e">
        <f>#REF!</f>
        <v>#REF!</v>
      </c>
      <c r="F433" s="185" t="e">
        <f>#REF!</f>
        <v>#REF!</v>
      </c>
      <c r="G433" s="147" t="e">
        <f>#REF!</f>
        <v>#REF!</v>
      </c>
      <c r="H433" s="146" t="s">
        <v>136</v>
      </c>
      <c r="I433" s="152"/>
      <c r="J433" s="146" t="str">
        <f>'YARIŞMA BİLGİLERİ'!$F$21</f>
        <v>KÜÇÜK KIZLAR</v>
      </c>
      <c r="K433" s="149" t="str">
        <f t="shared" si="15"/>
        <v>Trabzon-TAF-Türkcell Küçükler Festivali (TRABZON GRUBU)</v>
      </c>
      <c r="L433" s="150" t="e">
        <f>#REF!</f>
        <v>#REF!</v>
      </c>
      <c r="M433" s="150" t="s">
        <v>140</v>
      </c>
    </row>
    <row r="434" spans="1:13" ht="23.25" customHeight="1">
      <c r="A434" s="144">
        <v>700</v>
      </c>
      <c r="B434" s="154" t="s">
        <v>136</v>
      </c>
      <c r="C434" s="145" t="e">
        <f>#REF!</f>
        <v>#REF!</v>
      </c>
      <c r="D434" s="149" t="e">
        <f>#REF!</f>
        <v>#REF!</v>
      </c>
      <c r="E434" s="149" t="e">
        <f>#REF!</f>
        <v>#REF!</v>
      </c>
      <c r="F434" s="185" t="e">
        <f>#REF!</f>
        <v>#REF!</v>
      </c>
      <c r="G434" s="147" t="e">
        <f>#REF!</f>
        <v>#REF!</v>
      </c>
      <c r="H434" s="146" t="s">
        <v>136</v>
      </c>
      <c r="I434" s="152"/>
      <c r="J434" s="146" t="str">
        <f>'YARIŞMA BİLGİLERİ'!$F$21</f>
        <v>KÜÇÜK KIZLAR</v>
      </c>
      <c r="K434" s="149" t="str">
        <f t="shared" si="15"/>
        <v>Trabzon-TAF-Türkcell Küçükler Festivali (TRABZON GRUBU)</v>
      </c>
      <c r="L434" s="150" t="e">
        <f>#REF!</f>
        <v>#REF!</v>
      </c>
      <c r="M434" s="150" t="s">
        <v>140</v>
      </c>
    </row>
    <row r="435" spans="1:13" ht="23.25" customHeight="1">
      <c r="A435" s="144">
        <v>701</v>
      </c>
      <c r="B435" s="154" t="s">
        <v>136</v>
      </c>
      <c r="C435" s="145" t="e">
        <f>#REF!</f>
        <v>#REF!</v>
      </c>
      <c r="D435" s="149" t="e">
        <f>#REF!</f>
        <v>#REF!</v>
      </c>
      <c r="E435" s="149" t="e">
        <f>#REF!</f>
        <v>#REF!</v>
      </c>
      <c r="F435" s="185" t="e">
        <f>#REF!</f>
        <v>#REF!</v>
      </c>
      <c r="G435" s="147" t="e">
        <f>#REF!</f>
        <v>#REF!</v>
      </c>
      <c r="H435" s="146" t="s">
        <v>136</v>
      </c>
      <c r="I435" s="152"/>
      <c r="J435" s="146" t="str">
        <f>'YARIŞMA BİLGİLERİ'!$F$21</f>
        <v>KÜÇÜK KIZLAR</v>
      </c>
      <c r="K435" s="149" t="str">
        <f t="shared" si="15"/>
        <v>Trabzon-TAF-Türkcell Küçükler Festivali (TRABZON GRUBU)</v>
      </c>
      <c r="L435" s="150" t="e">
        <f>#REF!</f>
        <v>#REF!</v>
      </c>
      <c r="M435" s="150" t="s">
        <v>140</v>
      </c>
    </row>
    <row r="436" spans="1:13" ht="23.25" customHeight="1">
      <c r="A436" s="144">
        <v>702</v>
      </c>
      <c r="B436" s="154" t="s">
        <v>136</v>
      </c>
      <c r="C436" s="145" t="e">
        <f>#REF!</f>
        <v>#REF!</v>
      </c>
      <c r="D436" s="149" t="e">
        <f>#REF!</f>
        <v>#REF!</v>
      </c>
      <c r="E436" s="149" t="e">
        <f>#REF!</f>
        <v>#REF!</v>
      </c>
      <c r="F436" s="185" t="e">
        <f>#REF!</f>
        <v>#REF!</v>
      </c>
      <c r="G436" s="147" t="e">
        <f>#REF!</f>
        <v>#REF!</v>
      </c>
      <c r="H436" s="146" t="s">
        <v>136</v>
      </c>
      <c r="I436" s="152"/>
      <c r="J436" s="146" t="str">
        <f>'YARIŞMA BİLGİLERİ'!$F$21</f>
        <v>KÜÇÜK KIZLAR</v>
      </c>
      <c r="K436" s="149" t="str">
        <f t="shared" si="15"/>
        <v>Trabzon-TAF-Türkcell Küçükler Festivali (TRABZON GRUBU)</v>
      </c>
      <c r="L436" s="150" t="e">
        <f>#REF!</f>
        <v>#REF!</v>
      </c>
      <c r="M436" s="150" t="s">
        <v>140</v>
      </c>
    </row>
    <row r="437" spans="1:13" ht="23.25" customHeight="1">
      <c r="A437" s="144">
        <v>703</v>
      </c>
      <c r="B437" s="154" t="s">
        <v>136</v>
      </c>
      <c r="C437" s="145" t="e">
        <f>#REF!</f>
        <v>#REF!</v>
      </c>
      <c r="D437" s="149" t="e">
        <f>#REF!</f>
        <v>#REF!</v>
      </c>
      <c r="E437" s="149" t="e">
        <f>#REF!</f>
        <v>#REF!</v>
      </c>
      <c r="F437" s="185" t="e">
        <f>#REF!</f>
        <v>#REF!</v>
      </c>
      <c r="G437" s="147" t="e">
        <f>#REF!</f>
        <v>#REF!</v>
      </c>
      <c r="H437" s="146" t="s">
        <v>136</v>
      </c>
      <c r="I437" s="152"/>
      <c r="J437" s="146" t="str">
        <f>'YARIŞMA BİLGİLERİ'!$F$21</f>
        <v>KÜÇÜK KIZLAR</v>
      </c>
      <c r="K437" s="149" t="str">
        <f t="shared" si="15"/>
        <v>Trabzon-TAF-Türkcell Küçükler Festivali (TRABZON GRUBU)</v>
      </c>
      <c r="L437" s="150" t="e">
        <f>#REF!</f>
        <v>#REF!</v>
      </c>
      <c r="M437" s="150" t="s">
        <v>140</v>
      </c>
    </row>
    <row r="438" spans="1:13" ht="23.25" customHeight="1">
      <c r="A438" s="144">
        <v>704</v>
      </c>
      <c r="B438" s="154" t="s">
        <v>136</v>
      </c>
      <c r="C438" s="145" t="e">
        <f>#REF!</f>
        <v>#REF!</v>
      </c>
      <c r="D438" s="149" t="e">
        <f>#REF!</f>
        <v>#REF!</v>
      </c>
      <c r="E438" s="149" t="e">
        <f>#REF!</f>
        <v>#REF!</v>
      </c>
      <c r="F438" s="185" t="e">
        <f>#REF!</f>
        <v>#REF!</v>
      </c>
      <c r="G438" s="147" t="e">
        <f>#REF!</f>
        <v>#REF!</v>
      </c>
      <c r="H438" s="146" t="s">
        <v>136</v>
      </c>
      <c r="I438" s="152"/>
      <c r="J438" s="146" t="str">
        <f>'YARIŞMA BİLGİLERİ'!$F$21</f>
        <v>KÜÇÜK KIZLAR</v>
      </c>
      <c r="K438" s="149" t="str">
        <f t="shared" si="15"/>
        <v>Trabzon-TAF-Türkcell Küçükler Festivali (TRABZON GRUBU)</v>
      </c>
      <c r="L438" s="150" t="e">
        <f>#REF!</f>
        <v>#REF!</v>
      </c>
      <c r="M438" s="150" t="s">
        <v>140</v>
      </c>
    </row>
    <row r="439" spans="1:13" ht="23.25" customHeight="1">
      <c r="A439" s="144">
        <v>705</v>
      </c>
      <c r="B439" s="154" t="s">
        <v>136</v>
      </c>
      <c r="C439" s="145" t="e">
        <f>#REF!</f>
        <v>#REF!</v>
      </c>
      <c r="D439" s="149" t="e">
        <f>#REF!</f>
        <v>#REF!</v>
      </c>
      <c r="E439" s="149" t="e">
        <f>#REF!</f>
        <v>#REF!</v>
      </c>
      <c r="F439" s="185" t="e">
        <f>#REF!</f>
        <v>#REF!</v>
      </c>
      <c r="G439" s="147" t="e">
        <f>#REF!</f>
        <v>#REF!</v>
      </c>
      <c r="H439" s="146" t="s">
        <v>136</v>
      </c>
      <c r="I439" s="152"/>
      <c r="J439" s="146" t="str">
        <f>'YARIŞMA BİLGİLERİ'!$F$21</f>
        <v>KÜÇÜK KIZLAR</v>
      </c>
      <c r="K439" s="149" t="str">
        <f t="shared" si="15"/>
        <v>Trabzon-TAF-Türkcell Küçükler Festivali (TRABZON GRUBU)</v>
      </c>
      <c r="L439" s="150" t="e">
        <f>#REF!</f>
        <v>#REF!</v>
      </c>
      <c r="M439" s="150" t="s">
        <v>140</v>
      </c>
    </row>
    <row r="440" spans="1:13" ht="23.25" customHeight="1">
      <c r="A440" s="144">
        <v>706</v>
      </c>
      <c r="B440" s="154" t="s">
        <v>136</v>
      </c>
      <c r="C440" s="145" t="e">
        <f>#REF!</f>
        <v>#REF!</v>
      </c>
      <c r="D440" s="149" t="e">
        <f>#REF!</f>
        <v>#REF!</v>
      </c>
      <c r="E440" s="149" t="e">
        <f>#REF!</f>
        <v>#REF!</v>
      </c>
      <c r="F440" s="185" t="e">
        <f>#REF!</f>
        <v>#REF!</v>
      </c>
      <c r="G440" s="147" t="e">
        <f>#REF!</f>
        <v>#REF!</v>
      </c>
      <c r="H440" s="146" t="s">
        <v>136</v>
      </c>
      <c r="I440" s="152"/>
      <c r="J440" s="146" t="str">
        <f>'YARIŞMA BİLGİLERİ'!$F$21</f>
        <v>KÜÇÜK KIZLAR</v>
      </c>
      <c r="K440" s="149" t="str">
        <f t="shared" si="15"/>
        <v>Trabzon-TAF-Türkcell Küçükler Festivali (TRABZON GRUBU)</v>
      </c>
      <c r="L440" s="150" t="e">
        <f>#REF!</f>
        <v>#REF!</v>
      </c>
      <c r="M440" s="150" t="s">
        <v>140</v>
      </c>
    </row>
    <row r="441" spans="1:13" ht="23.25" customHeight="1">
      <c r="A441" s="144">
        <v>707</v>
      </c>
      <c r="B441" s="154" t="s">
        <v>136</v>
      </c>
      <c r="C441" s="145" t="e">
        <f>#REF!</f>
        <v>#REF!</v>
      </c>
      <c r="D441" s="149" t="e">
        <f>#REF!</f>
        <v>#REF!</v>
      </c>
      <c r="E441" s="149" t="e">
        <f>#REF!</f>
        <v>#REF!</v>
      </c>
      <c r="F441" s="185" t="e">
        <f>#REF!</f>
        <v>#REF!</v>
      </c>
      <c r="G441" s="147" t="e">
        <f>#REF!</f>
        <v>#REF!</v>
      </c>
      <c r="H441" s="146" t="s">
        <v>136</v>
      </c>
      <c r="I441" s="152"/>
      <c r="J441" s="146" t="str">
        <f>'YARIŞMA BİLGİLERİ'!$F$21</f>
        <v>KÜÇÜK KIZLAR</v>
      </c>
      <c r="K441" s="149" t="str">
        <f t="shared" si="15"/>
        <v>Trabzon-TAF-Türkcell Küçükler Festivali (TRABZON GRUBU)</v>
      </c>
      <c r="L441" s="150" t="e">
        <f>#REF!</f>
        <v>#REF!</v>
      </c>
      <c r="M441" s="150" t="s">
        <v>140</v>
      </c>
    </row>
    <row r="442" spans="1:13" ht="23.25" customHeight="1">
      <c r="A442" s="144">
        <v>708</v>
      </c>
      <c r="B442" s="154" t="s">
        <v>136</v>
      </c>
      <c r="C442" s="145" t="e">
        <f>#REF!</f>
        <v>#REF!</v>
      </c>
      <c r="D442" s="149" t="e">
        <f>#REF!</f>
        <v>#REF!</v>
      </c>
      <c r="E442" s="149" t="e">
        <f>#REF!</f>
        <v>#REF!</v>
      </c>
      <c r="F442" s="185" t="e">
        <f>#REF!</f>
        <v>#REF!</v>
      </c>
      <c r="G442" s="147" t="e">
        <f>#REF!</f>
        <v>#REF!</v>
      </c>
      <c r="H442" s="146" t="s">
        <v>136</v>
      </c>
      <c r="I442" s="152"/>
      <c r="J442" s="146" t="str">
        <f>'YARIŞMA BİLGİLERİ'!$F$21</f>
        <v>KÜÇÜK KIZLAR</v>
      </c>
      <c r="K442" s="149" t="str">
        <f t="shared" si="15"/>
        <v>Trabzon-TAF-Türkcell Küçükler Festivali (TRABZON GRUBU)</v>
      </c>
      <c r="L442" s="150" t="e">
        <f>#REF!</f>
        <v>#REF!</v>
      </c>
      <c r="M442" s="150" t="s">
        <v>140</v>
      </c>
    </row>
    <row r="443" spans="1:13" ht="23.25" customHeight="1">
      <c r="A443" s="144">
        <v>709</v>
      </c>
      <c r="B443" s="154" t="s">
        <v>136</v>
      </c>
      <c r="C443" s="145" t="e">
        <f>#REF!</f>
        <v>#REF!</v>
      </c>
      <c r="D443" s="149" t="e">
        <f>#REF!</f>
        <v>#REF!</v>
      </c>
      <c r="E443" s="149" t="e">
        <f>#REF!</f>
        <v>#REF!</v>
      </c>
      <c r="F443" s="185" t="e">
        <f>#REF!</f>
        <v>#REF!</v>
      </c>
      <c r="G443" s="147" t="e">
        <f>#REF!</f>
        <v>#REF!</v>
      </c>
      <c r="H443" s="146" t="s">
        <v>136</v>
      </c>
      <c r="I443" s="152"/>
      <c r="J443" s="146" t="str">
        <f>'YARIŞMA BİLGİLERİ'!$F$21</f>
        <v>KÜÇÜK KIZLAR</v>
      </c>
      <c r="K443" s="149" t="str">
        <f t="shared" si="15"/>
        <v>Trabzon-TAF-Türkcell Küçükler Festivali (TRABZON GRUBU)</v>
      </c>
      <c r="L443" s="150" t="e">
        <f>#REF!</f>
        <v>#REF!</v>
      </c>
      <c r="M443" s="150" t="s">
        <v>140</v>
      </c>
    </row>
    <row r="444" spans="1:13" ht="23.25" customHeight="1">
      <c r="A444" s="144">
        <v>710</v>
      </c>
      <c r="B444" s="154" t="s">
        <v>136</v>
      </c>
      <c r="C444" s="145" t="e">
        <f>#REF!</f>
        <v>#REF!</v>
      </c>
      <c r="D444" s="149" t="e">
        <f>#REF!</f>
        <v>#REF!</v>
      </c>
      <c r="E444" s="149" t="e">
        <f>#REF!</f>
        <v>#REF!</v>
      </c>
      <c r="F444" s="185" t="e">
        <f>#REF!</f>
        <v>#REF!</v>
      </c>
      <c r="G444" s="147" t="e">
        <f>#REF!</f>
        <v>#REF!</v>
      </c>
      <c r="H444" s="146" t="s">
        <v>136</v>
      </c>
      <c r="I444" s="152"/>
      <c r="J444" s="146" t="str">
        <f>'YARIŞMA BİLGİLERİ'!$F$21</f>
        <v>KÜÇÜK KIZLAR</v>
      </c>
      <c r="K444" s="149" t="str">
        <f t="shared" si="15"/>
        <v>Trabzon-TAF-Türkcell Küçükler Festivali (TRABZON GRUBU)</v>
      </c>
      <c r="L444" s="150" t="e">
        <f>#REF!</f>
        <v>#REF!</v>
      </c>
      <c r="M444" s="150" t="s">
        <v>140</v>
      </c>
    </row>
    <row r="445" spans="1:13" ht="23.25" customHeight="1">
      <c r="A445" s="144">
        <v>711</v>
      </c>
      <c r="B445" s="154" t="s">
        <v>136</v>
      </c>
      <c r="C445" s="145" t="e">
        <f>#REF!</f>
        <v>#REF!</v>
      </c>
      <c r="D445" s="149" t="e">
        <f>#REF!</f>
        <v>#REF!</v>
      </c>
      <c r="E445" s="149" t="e">
        <f>#REF!</f>
        <v>#REF!</v>
      </c>
      <c r="F445" s="185" t="e">
        <f>#REF!</f>
        <v>#REF!</v>
      </c>
      <c r="G445" s="147" t="e">
        <f>#REF!</f>
        <v>#REF!</v>
      </c>
      <c r="H445" s="146" t="s">
        <v>136</v>
      </c>
      <c r="I445" s="152"/>
      <c r="J445" s="146" t="str">
        <f>'YARIŞMA BİLGİLERİ'!$F$21</f>
        <v>KÜÇÜK KIZLAR</v>
      </c>
      <c r="K445" s="149" t="str">
        <f t="shared" si="15"/>
        <v>Trabzon-TAF-Türkcell Küçükler Festivali (TRABZON GRUBU)</v>
      </c>
      <c r="L445" s="150" t="e">
        <f>#REF!</f>
        <v>#REF!</v>
      </c>
      <c r="M445" s="150" t="s">
        <v>140</v>
      </c>
    </row>
    <row r="446" spans="1:13" ht="23.25" customHeight="1">
      <c r="A446" s="144">
        <v>712</v>
      </c>
      <c r="B446" s="154" t="s">
        <v>136</v>
      </c>
      <c r="C446" s="145" t="e">
        <f>#REF!</f>
        <v>#REF!</v>
      </c>
      <c r="D446" s="149" t="e">
        <f>#REF!</f>
        <v>#REF!</v>
      </c>
      <c r="E446" s="149" t="e">
        <f>#REF!</f>
        <v>#REF!</v>
      </c>
      <c r="F446" s="185" t="e">
        <f>#REF!</f>
        <v>#REF!</v>
      </c>
      <c r="G446" s="147" t="e">
        <f>#REF!</f>
        <v>#REF!</v>
      </c>
      <c r="H446" s="146" t="s">
        <v>136</v>
      </c>
      <c r="I446" s="152"/>
      <c r="J446" s="146" t="str">
        <f>'YARIŞMA BİLGİLERİ'!$F$21</f>
        <v>KÜÇÜK KIZLAR</v>
      </c>
      <c r="K446" s="149" t="str">
        <f t="shared" si="15"/>
        <v>Trabzon-TAF-Türkcell Küçükler Festivali (TRABZON GRUBU)</v>
      </c>
      <c r="L446" s="150" t="e">
        <f>#REF!</f>
        <v>#REF!</v>
      </c>
      <c r="M446" s="150" t="s">
        <v>140</v>
      </c>
    </row>
    <row r="447" spans="1:13" ht="23.25" customHeight="1">
      <c r="A447" s="144">
        <v>713</v>
      </c>
      <c r="B447" s="154" t="s">
        <v>136</v>
      </c>
      <c r="C447" s="145" t="e">
        <f>#REF!</f>
        <v>#REF!</v>
      </c>
      <c r="D447" s="149" t="e">
        <f>#REF!</f>
        <v>#REF!</v>
      </c>
      <c r="E447" s="149" t="e">
        <f>#REF!</f>
        <v>#REF!</v>
      </c>
      <c r="F447" s="185" t="e">
        <f>#REF!</f>
        <v>#REF!</v>
      </c>
      <c r="G447" s="147" t="e">
        <f>#REF!</f>
        <v>#REF!</v>
      </c>
      <c r="H447" s="146" t="s">
        <v>136</v>
      </c>
      <c r="I447" s="152"/>
      <c r="J447" s="146" t="str">
        <f>'YARIŞMA BİLGİLERİ'!$F$21</f>
        <v>KÜÇÜK KIZLAR</v>
      </c>
      <c r="K447" s="149" t="str">
        <f t="shared" si="15"/>
        <v>Trabzon-TAF-Türkcell Küçükler Festivali (TRABZON GRUBU)</v>
      </c>
      <c r="L447" s="150" t="e">
        <f>#REF!</f>
        <v>#REF!</v>
      </c>
      <c r="M447" s="150" t="s">
        <v>140</v>
      </c>
    </row>
    <row r="448" spans="1:13" ht="23.25" customHeight="1">
      <c r="A448" s="144">
        <v>714</v>
      </c>
      <c r="B448" s="154" t="s">
        <v>136</v>
      </c>
      <c r="C448" s="145" t="e">
        <f>#REF!</f>
        <v>#REF!</v>
      </c>
      <c r="D448" s="149" t="e">
        <f>#REF!</f>
        <v>#REF!</v>
      </c>
      <c r="E448" s="149" t="e">
        <f>#REF!</f>
        <v>#REF!</v>
      </c>
      <c r="F448" s="185" t="e">
        <f>#REF!</f>
        <v>#REF!</v>
      </c>
      <c r="G448" s="147" t="e">
        <f>#REF!</f>
        <v>#REF!</v>
      </c>
      <c r="H448" s="146" t="s">
        <v>136</v>
      </c>
      <c r="I448" s="152"/>
      <c r="J448" s="146" t="str">
        <f>'YARIŞMA BİLGİLERİ'!$F$21</f>
        <v>KÜÇÜK KIZLAR</v>
      </c>
      <c r="K448" s="149" t="str">
        <f t="shared" si="15"/>
        <v>Trabzon-TAF-Türkcell Küçükler Festivali (TRABZON GRUBU)</v>
      </c>
      <c r="L448" s="150" t="e">
        <f>#REF!</f>
        <v>#REF!</v>
      </c>
      <c r="M448" s="150" t="s">
        <v>140</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
      <selection activeCell="N21" sqref="N21"/>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39" t="s">
        <v>74</v>
      </c>
    </row>
    <row r="2" spans="1:13" ht="51" customHeight="1">
      <c r="A2" s="96"/>
      <c r="B2" s="448" t="s">
        <v>461</v>
      </c>
      <c r="C2" s="449"/>
      <c r="D2" s="449"/>
      <c r="E2" s="450"/>
      <c r="F2" s="96"/>
      <c r="H2" s="440"/>
      <c r="I2" s="95"/>
      <c r="J2" s="95"/>
      <c r="K2" s="95"/>
      <c r="L2" s="95"/>
      <c r="M2" s="99"/>
    </row>
    <row r="3" spans="1:12" ht="20.25" customHeight="1">
      <c r="A3" s="96"/>
      <c r="B3" s="445" t="s">
        <v>20</v>
      </c>
      <c r="C3" s="446"/>
      <c r="D3" s="446"/>
      <c r="E3" s="447"/>
      <c r="F3" s="96"/>
      <c r="H3" s="440"/>
      <c r="I3" s="100"/>
      <c r="J3" s="100"/>
      <c r="K3" s="100"/>
      <c r="L3" s="100"/>
    </row>
    <row r="4" spans="1:12" ht="48">
      <c r="A4" s="96"/>
      <c r="B4" s="451" t="s">
        <v>75</v>
      </c>
      <c r="C4" s="452"/>
      <c r="D4" s="452"/>
      <c r="E4" s="453"/>
      <c r="F4" s="96"/>
      <c r="H4" s="101" t="s">
        <v>66</v>
      </c>
      <c r="I4" s="102"/>
      <c r="J4" s="102"/>
      <c r="K4" s="102"/>
      <c r="L4" s="102"/>
    </row>
    <row r="5" spans="1:12" ht="45" customHeight="1">
      <c r="A5" s="96"/>
      <c r="B5" s="441" t="s">
        <v>164</v>
      </c>
      <c r="C5" s="442"/>
      <c r="D5" s="443" t="s">
        <v>58</v>
      </c>
      <c r="E5" s="444"/>
      <c r="F5" s="96"/>
      <c r="H5" s="101" t="s">
        <v>158</v>
      </c>
      <c r="I5" s="102"/>
      <c r="J5" s="102"/>
      <c r="K5" s="102"/>
      <c r="L5" s="102"/>
    </row>
    <row r="6" spans="1:12" ht="39.75" customHeight="1">
      <c r="A6" s="96"/>
      <c r="B6" s="134" t="s">
        <v>10</v>
      </c>
      <c r="C6" s="134" t="s">
        <v>11</v>
      </c>
      <c r="D6" s="134" t="s">
        <v>44</v>
      </c>
      <c r="E6" s="134" t="s">
        <v>51</v>
      </c>
      <c r="F6" s="96"/>
      <c r="H6" s="101" t="s">
        <v>159</v>
      </c>
      <c r="I6" s="102"/>
      <c r="J6" s="102"/>
      <c r="K6" s="102"/>
      <c r="L6" s="102"/>
    </row>
    <row r="7" spans="1:12" s="106" customFormat="1" ht="41.25" customHeight="1">
      <c r="A7" s="103"/>
      <c r="B7" s="104" t="s">
        <v>319</v>
      </c>
      <c r="C7" s="132" t="s">
        <v>165</v>
      </c>
      <c r="D7" s="133" t="s">
        <v>143</v>
      </c>
      <c r="E7" s="105" t="s">
        <v>139</v>
      </c>
      <c r="F7" s="103"/>
      <c r="H7" s="101" t="s">
        <v>160</v>
      </c>
      <c r="I7" s="102"/>
      <c r="J7" s="102"/>
      <c r="K7" s="102"/>
      <c r="L7" s="102"/>
    </row>
    <row r="8" spans="1:12" s="106" customFormat="1" ht="41.25" customHeight="1">
      <c r="A8" s="103"/>
      <c r="B8" s="104" t="s">
        <v>320</v>
      </c>
      <c r="C8" s="132" t="s">
        <v>166</v>
      </c>
      <c r="D8" s="133" t="s">
        <v>144</v>
      </c>
      <c r="E8" s="105" t="s">
        <v>139</v>
      </c>
      <c r="F8" s="103"/>
      <c r="H8" s="101" t="s">
        <v>67</v>
      </c>
      <c r="I8" s="102"/>
      <c r="J8" s="102"/>
      <c r="K8" s="102"/>
      <c r="L8" s="102"/>
    </row>
    <row r="9" spans="1:12" s="106" customFormat="1" ht="41.25" customHeight="1">
      <c r="A9" s="103"/>
      <c r="B9" s="104" t="s">
        <v>321</v>
      </c>
      <c r="C9" s="132" t="s">
        <v>97</v>
      </c>
      <c r="D9" s="199">
        <v>156</v>
      </c>
      <c r="E9" s="105" t="s">
        <v>139</v>
      </c>
      <c r="F9" s="103"/>
      <c r="H9" s="101" t="s">
        <v>68</v>
      </c>
      <c r="I9" s="102"/>
      <c r="J9" s="102"/>
      <c r="K9" s="102"/>
      <c r="L9" s="102"/>
    </row>
    <row r="10" spans="1:12" s="106" customFormat="1" ht="41.25" customHeight="1">
      <c r="A10" s="103"/>
      <c r="B10" s="104" t="s">
        <v>319</v>
      </c>
      <c r="C10" s="132" t="s">
        <v>167</v>
      </c>
      <c r="D10" s="199">
        <v>1120</v>
      </c>
      <c r="E10" s="105" t="s">
        <v>139</v>
      </c>
      <c r="F10" s="103"/>
      <c r="H10" s="101" t="s">
        <v>69</v>
      </c>
      <c r="I10" s="102"/>
      <c r="J10" s="102"/>
      <c r="K10" s="102"/>
      <c r="L10" s="102"/>
    </row>
    <row r="11" spans="1:12" s="106" customFormat="1" ht="41.25" customHeight="1">
      <c r="A11" s="103"/>
      <c r="B11" s="104" t="s">
        <v>322</v>
      </c>
      <c r="C11" s="132" t="s">
        <v>147</v>
      </c>
      <c r="D11" s="199">
        <v>530</v>
      </c>
      <c r="E11" s="105" t="s">
        <v>139</v>
      </c>
      <c r="F11" s="103"/>
      <c r="H11" s="101" t="s">
        <v>70</v>
      </c>
      <c r="I11" s="102"/>
      <c r="J11" s="102"/>
      <c r="K11" s="102"/>
      <c r="L11" s="102"/>
    </row>
    <row r="12" spans="1:12" s="106" customFormat="1" ht="41.25" customHeight="1">
      <c r="A12" s="103"/>
      <c r="B12" s="104" t="s">
        <v>323</v>
      </c>
      <c r="C12" s="132" t="s">
        <v>168</v>
      </c>
      <c r="D12" s="133" t="s">
        <v>139</v>
      </c>
      <c r="E12" s="105" t="s">
        <v>139</v>
      </c>
      <c r="F12" s="103"/>
      <c r="H12" s="101" t="s">
        <v>71</v>
      </c>
      <c r="I12" s="102"/>
      <c r="J12" s="102"/>
      <c r="K12" s="102"/>
      <c r="L12" s="102"/>
    </row>
    <row r="13" spans="1:12" s="106" customFormat="1" ht="41.25" customHeight="1">
      <c r="A13" s="103"/>
      <c r="B13" s="104" t="s">
        <v>324</v>
      </c>
      <c r="C13" s="203" t="s">
        <v>118</v>
      </c>
      <c r="D13" s="200"/>
      <c r="E13" s="316" t="s">
        <v>139</v>
      </c>
      <c r="F13" s="103"/>
      <c r="H13" s="101" t="s">
        <v>72</v>
      </c>
      <c r="I13" s="102"/>
      <c r="J13" s="102"/>
      <c r="K13" s="102"/>
      <c r="L13" s="102"/>
    </row>
    <row r="14" spans="1:12" s="106" customFormat="1" ht="41.25" customHeight="1">
      <c r="A14" s="103"/>
      <c r="B14" s="96"/>
      <c r="C14" s="96"/>
      <c r="D14" s="96"/>
      <c r="E14" s="190"/>
      <c r="F14" s="103"/>
      <c r="H14" s="101" t="s">
        <v>161</v>
      </c>
      <c r="I14" s="102"/>
      <c r="J14" s="102"/>
      <c r="K14" s="102"/>
      <c r="L14" s="102"/>
    </row>
    <row r="15" spans="1:12" s="106" customFormat="1" ht="42" customHeight="1">
      <c r="A15" s="111"/>
      <c r="B15" s="111"/>
      <c r="C15" s="99"/>
      <c r="D15" s="99"/>
      <c r="E15" s="99"/>
      <c r="F15" s="99"/>
      <c r="H15" s="101" t="s">
        <v>73</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148</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77"/>
  <sheetViews>
    <sheetView view="pageBreakPreview" zoomScale="90" zoomScaleSheetLayoutView="90" zoomScalePageLayoutView="0" workbookViewId="0" topLeftCell="A1">
      <pane ySplit="1" topLeftCell="A65" activePane="bottomLeft" state="frozen"/>
      <selection pane="topLeft" activeCell="N21" sqref="N21"/>
      <selection pane="bottomLeft" activeCell="N21" sqref="N21"/>
    </sheetView>
  </sheetViews>
  <sheetFormatPr defaultColWidth="6.140625" defaultRowHeight="12.75"/>
  <cols>
    <col min="1" max="1" width="6.140625" style="127" customWidth="1"/>
    <col min="2" max="2" width="20.57421875" style="197" bestFit="1" customWidth="1"/>
    <col min="3" max="3" width="8.7109375" style="174" customWidth="1"/>
    <col min="4" max="4" width="16.8515625" style="129" hidden="1" customWidth="1"/>
    <col min="5" max="5" width="12.7109375" style="127" bestFit="1" customWidth="1"/>
    <col min="6" max="6" width="27.28125" style="124" bestFit="1" customWidth="1"/>
    <col min="7" max="7" width="62.00390625" style="198"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54" t="s">
        <v>461</v>
      </c>
      <c r="B1" s="454"/>
      <c r="C1" s="454"/>
      <c r="D1" s="454"/>
      <c r="E1" s="454"/>
      <c r="F1" s="455"/>
      <c r="G1" s="455"/>
      <c r="H1" s="455"/>
      <c r="I1" s="455"/>
      <c r="J1" s="454"/>
      <c r="K1" s="454"/>
      <c r="L1" s="454"/>
    </row>
    <row r="2" spans="1:12" ht="44.25" customHeight="1">
      <c r="A2" s="456" t="s">
        <v>164</v>
      </c>
      <c r="B2" s="456"/>
      <c r="C2" s="456"/>
      <c r="D2" s="456"/>
      <c r="E2" s="456"/>
      <c r="F2" s="456"/>
      <c r="G2" s="195" t="s">
        <v>411</v>
      </c>
      <c r="H2" s="175"/>
      <c r="I2" s="457">
        <v>42106.61598425926</v>
      </c>
      <c r="J2" s="457"/>
      <c r="K2" s="457"/>
      <c r="L2" s="457"/>
    </row>
    <row r="3" spans="1:12" s="127" customFormat="1" ht="45" customHeight="1" thickBot="1">
      <c r="A3" s="125" t="s">
        <v>25</v>
      </c>
      <c r="B3" s="126" t="s">
        <v>29</v>
      </c>
      <c r="C3" s="126" t="s">
        <v>48</v>
      </c>
      <c r="D3" s="126" t="s">
        <v>76</v>
      </c>
      <c r="E3" s="125" t="s">
        <v>21</v>
      </c>
      <c r="F3" s="125" t="s">
        <v>7</v>
      </c>
      <c r="G3" s="125" t="s">
        <v>157</v>
      </c>
      <c r="H3" s="172" t="s">
        <v>94</v>
      </c>
      <c r="I3" s="169" t="s">
        <v>45</v>
      </c>
      <c r="J3" s="170" t="s">
        <v>91</v>
      </c>
      <c r="K3" s="170" t="s">
        <v>92</v>
      </c>
      <c r="L3" s="171" t="s">
        <v>93</v>
      </c>
    </row>
    <row r="4" spans="1:12" s="128" customFormat="1" ht="24" customHeight="1">
      <c r="A4" s="93">
        <v>1</v>
      </c>
      <c r="B4" s="253" t="s">
        <v>199</v>
      </c>
      <c r="C4" s="254">
        <v>701</v>
      </c>
      <c r="D4" s="254"/>
      <c r="E4" s="373" t="s">
        <v>375</v>
      </c>
      <c r="F4" s="374" t="s">
        <v>376</v>
      </c>
      <c r="G4" s="375" t="s">
        <v>327</v>
      </c>
      <c r="H4" s="291" t="s">
        <v>149</v>
      </c>
      <c r="I4" s="259"/>
      <c r="J4" s="260" t="s">
        <v>436</v>
      </c>
      <c r="K4" s="260" t="s">
        <v>435</v>
      </c>
      <c r="L4" s="261">
        <v>8</v>
      </c>
    </row>
    <row r="5" spans="1:12" s="128" customFormat="1" ht="24" customHeight="1">
      <c r="A5" s="93">
        <v>2</v>
      </c>
      <c r="B5" s="253" t="s">
        <v>278</v>
      </c>
      <c r="C5" s="254">
        <v>702</v>
      </c>
      <c r="D5" s="254"/>
      <c r="E5" s="373">
        <v>37604</v>
      </c>
      <c r="F5" s="374" t="s">
        <v>328</v>
      </c>
      <c r="G5" s="375" t="s">
        <v>327</v>
      </c>
      <c r="H5" s="283" t="s">
        <v>150</v>
      </c>
      <c r="I5" s="259"/>
      <c r="J5" s="260" t="s">
        <v>436</v>
      </c>
      <c r="K5" s="260" t="s">
        <v>435</v>
      </c>
      <c r="L5" s="261">
        <v>8</v>
      </c>
    </row>
    <row r="6" spans="1:12" s="128" customFormat="1" ht="24" customHeight="1">
      <c r="A6" s="93">
        <v>3</v>
      </c>
      <c r="B6" s="253" t="s">
        <v>105</v>
      </c>
      <c r="C6" s="254">
        <v>703</v>
      </c>
      <c r="D6" s="254"/>
      <c r="E6" s="373">
        <v>37622</v>
      </c>
      <c r="F6" s="374" t="s">
        <v>329</v>
      </c>
      <c r="G6" s="375" t="s">
        <v>327</v>
      </c>
      <c r="H6" s="258" t="s">
        <v>46</v>
      </c>
      <c r="I6" s="259"/>
      <c r="J6" s="260" t="s">
        <v>436</v>
      </c>
      <c r="K6" s="260" t="s">
        <v>435</v>
      </c>
      <c r="L6" s="261">
        <v>8</v>
      </c>
    </row>
    <row r="7" spans="1:12" s="128" customFormat="1" ht="24" customHeight="1">
      <c r="A7" s="93">
        <v>4</v>
      </c>
      <c r="B7" s="253" t="s">
        <v>176</v>
      </c>
      <c r="C7" s="254">
        <v>704</v>
      </c>
      <c r="D7" s="254"/>
      <c r="E7" s="373">
        <v>37354</v>
      </c>
      <c r="F7" s="374" t="s">
        <v>330</v>
      </c>
      <c r="G7" s="375" t="s">
        <v>327</v>
      </c>
      <c r="H7" s="258" t="s">
        <v>47</v>
      </c>
      <c r="I7" s="259"/>
      <c r="J7" s="260" t="s">
        <v>436</v>
      </c>
      <c r="K7" s="260" t="s">
        <v>435</v>
      </c>
      <c r="L7" s="261">
        <v>8</v>
      </c>
    </row>
    <row r="8" spans="1:12" s="128" customFormat="1" ht="24" customHeight="1">
      <c r="A8" s="93">
        <v>5</v>
      </c>
      <c r="B8" s="253" t="s">
        <v>244</v>
      </c>
      <c r="C8" s="254">
        <v>704</v>
      </c>
      <c r="D8" s="254"/>
      <c r="E8" s="373">
        <v>37354</v>
      </c>
      <c r="F8" s="374" t="s">
        <v>330</v>
      </c>
      <c r="G8" s="375" t="s">
        <v>327</v>
      </c>
      <c r="H8" s="276" t="s">
        <v>151</v>
      </c>
      <c r="I8" s="259"/>
      <c r="J8" s="260" t="s">
        <v>436</v>
      </c>
      <c r="K8" s="260" t="s">
        <v>435</v>
      </c>
      <c r="L8" s="261">
        <v>8</v>
      </c>
    </row>
    <row r="9" spans="1:12" s="128" customFormat="1" ht="78.75" customHeight="1" thickBot="1">
      <c r="A9" s="93">
        <v>6</v>
      </c>
      <c r="B9" s="253" t="s">
        <v>215</v>
      </c>
      <c r="C9" s="254" t="s">
        <v>379</v>
      </c>
      <c r="D9" s="254"/>
      <c r="E9" s="376" t="s">
        <v>378</v>
      </c>
      <c r="F9" s="374" t="s">
        <v>377</v>
      </c>
      <c r="G9" s="375" t="s">
        <v>327</v>
      </c>
      <c r="H9" s="258" t="s">
        <v>152</v>
      </c>
      <c r="I9" s="259"/>
      <c r="J9" s="260" t="s">
        <v>436</v>
      </c>
      <c r="K9" s="260" t="s">
        <v>435</v>
      </c>
      <c r="L9" s="261">
        <v>8</v>
      </c>
    </row>
    <row r="10" spans="1:12" s="208" customFormat="1" ht="30.75" customHeight="1">
      <c r="A10" s="93">
        <v>7</v>
      </c>
      <c r="B10" s="262" t="s">
        <v>192</v>
      </c>
      <c r="C10" s="263">
        <v>707</v>
      </c>
      <c r="D10" s="263"/>
      <c r="E10" s="377" t="s">
        <v>442</v>
      </c>
      <c r="F10" s="374" t="s">
        <v>331</v>
      </c>
      <c r="G10" s="378" t="s">
        <v>380</v>
      </c>
      <c r="H10" s="291" t="s">
        <v>149</v>
      </c>
      <c r="I10" s="268"/>
      <c r="J10" s="269" t="s">
        <v>437</v>
      </c>
      <c r="K10" s="269" t="s">
        <v>438</v>
      </c>
      <c r="L10" s="270">
        <v>4</v>
      </c>
    </row>
    <row r="11" spans="1:12" s="208" customFormat="1" ht="30.75" customHeight="1">
      <c r="A11" s="93">
        <v>8</v>
      </c>
      <c r="B11" s="262" t="s">
        <v>269</v>
      </c>
      <c r="C11" s="263">
        <v>708</v>
      </c>
      <c r="D11" s="263"/>
      <c r="E11" s="377" t="s">
        <v>443</v>
      </c>
      <c r="F11" s="374" t="s">
        <v>332</v>
      </c>
      <c r="G11" s="378" t="s">
        <v>380</v>
      </c>
      <c r="H11" s="283" t="s">
        <v>150</v>
      </c>
      <c r="I11" s="268"/>
      <c r="J11" s="269" t="s">
        <v>437</v>
      </c>
      <c r="K11" s="269" t="s">
        <v>438</v>
      </c>
      <c r="L11" s="270">
        <v>4</v>
      </c>
    </row>
    <row r="12" spans="1:12" s="208" customFormat="1" ht="30.75" customHeight="1">
      <c r="A12" s="93">
        <v>9</v>
      </c>
      <c r="B12" s="271" t="s">
        <v>101</v>
      </c>
      <c r="C12" s="272">
        <v>709</v>
      </c>
      <c r="D12" s="272"/>
      <c r="E12" s="377" t="s">
        <v>444</v>
      </c>
      <c r="F12" s="374" t="s">
        <v>333</v>
      </c>
      <c r="G12" s="378" t="s">
        <v>380</v>
      </c>
      <c r="H12" s="258" t="s">
        <v>46</v>
      </c>
      <c r="I12" s="277"/>
      <c r="J12" s="269" t="s">
        <v>437</v>
      </c>
      <c r="K12" s="269" t="s">
        <v>438</v>
      </c>
      <c r="L12" s="270">
        <v>4</v>
      </c>
    </row>
    <row r="13" spans="1:12" s="208" customFormat="1" ht="30.75" customHeight="1">
      <c r="A13" s="93">
        <v>10</v>
      </c>
      <c r="B13" s="271" t="s">
        <v>172</v>
      </c>
      <c r="C13" s="272">
        <v>710</v>
      </c>
      <c r="D13" s="272"/>
      <c r="E13" s="377" t="s">
        <v>387</v>
      </c>
      <c r="F13" s="374" t="s">
        <v>334</v>
      </c>
      <c r="G13" s="378" t="s">
        <v>380</v>
      </c>
      <c r="H13" s="258" t="s">
        <v>47</v>
      </c>
      <c r="I13" s="277"/>
      <c r="J13" s="269" t="s">
        <v>437</v>
      </c>
      <c r="K13" s="269" t="s">
        <v>438</v>
      </c>
      <c r="L13" s="270">
        <v>4</v>
      </c>
    </row>
    <row r="14" spans="1:12" s="208" customFormat="1" ht="30.75" customHeight="1">
      <c r="A14" s="93">
        <v>11</v>
      </c>
      <c r="B14" s="271" t="s">
        <v>240</v>
      </c>
      <c r="C14" s="272">
        <v>711</v>
      </c>
      <c r="D14" s="272"/>
      <c r="E14" s="377">
        <v>1022003</v>
      </c>
      <c r="F14" s="374" t="s">
        <v>381</v>
      </c>
      <c r="G14" s="378" t="s">
        <v>380</v>
      </c>
      <c r="H14" s="276" t="s">
        <v>151</v>
      </c>
      <c r="I14" s="277"/>
      <c r="J14" s="269" t="s">
        <v>437</v>
      </c>
      <c r="K14" s="269" t="s">
        <v>438</v>
      </c>
      <c r="L14" s="270">
        <v>4</v>
      </c>
    </row>
    <row r="15" spans="1:12" s="208" customFormat="1" ht="84.75" customHeight="1" thickBot="1">
      <c r="A15" s="93">
        <v>12</v>
      </c>
      <c r="B15" s="271" t="s">
        <v>184</v>
      </c>
      <c r="C15" s="272" t="s">
        <v>383</v>
      </c>
      <c r="D15" s="272"/>
      <c r="E15" s="377" t="s">
        <v>384</v>
      </c>
      <c r="F15" s="374" t="s">
        <v>382</v>
      </c>
      <c r="G15" s="378" t="s">
        <v>380</v>
      </c>
      <c r="H15" s="258" t="s">
        <v>152</v>
      </c>
      <c r="I15" s="277"/>
      <c r="J15" s="269" t="s">
        <v>437</v>
      </c>
      <c r="K15" s="269" t="s">
        <v>438</v>
      </c>
      <c r="L15" s="270">
        <v>4</v>
      </c>
    </row>
    <row r="16" spans="1:12" s="128" customFormat="1" ht="27" customHeight="1">
      <c r="A16" s="93">
        <v>13</v>
      </c>
      <c r="B16" s="278" t="s">
        <v>190</v>
      </c>
      <c r="C16" s="279">
        <v>716</v>
      </c>
      <c r="D16" s="279"/>
      <c r="E16" s="380" t="s">
        <v>386</v>
      </c>
      <c r="F16" s="374" t="s">
        <v>338</v>
      </c>
      <c r="G16" s="379" t="s">
        <v>336</v>
      </c>
      <c r="H16" s="291" t="s">
        <v>149</v>
      </c>
      <c r="I16" s="284"/>
      <c r="J16" s="285" t="s">
        <v>437</v>
      </c>
      <c r="K16" s="285" t="s">
        <v>439</v>
      </c>
      <c r="L16" s="286">
        <v>2</v>
      </c>
    </row>
    <row r="17" spans="1:12" s="128" customFormat="1" ht="27" customHeight="1">
      <c r="A17" s="93">
        <v>14</v>
      </c>
      <c r="B17" s="278" t="s">
        <v>267</v>
      </c>
      <c r="C17" s="279">
        <v>714</v>
      </c>
      <c r="D17" s="279"/>
      <c r="E17" s="377" t="s">
        <v>386</v>
      </c>
      <c r="F17" s="374" t="s">
        <v>337</v>
      </c>
      <c r="G17" s="379" t="s">
        <v>336</v>
      </c>
      <c r="H17" s="283" t="s">
        <v>150</v>
      </c>
      <c r="I17" s="284"/>
      <c r="J17" s="285" t="s">
        <v>437</v>
      </c>
      <c r="K17" s="285" t="s">
        <v>439</v>
      </c>
      <c r="L17" s="286">
        <v>2</v>
      </c>
    </row>
    <row r="18" spans="1:12" s="128" customFormat="1" ht="27" customHeight="1">
      <c r="A18" s="93">
        <v>15</v>
      </c>
      <c r="B18" s="253" t="s">
        <v>99</v>
      </c>
      <c r="C18" s="254">
        <v>713</v>
      </c>
      <c r="D18" s="254"/>
      <c r="E18" s="377" t="s">
        <v>385</v>
      </c>
      <c r="F18" s="374" t="s">
        <v>335</v>
      </c>
      <c r="G18" s="379" t="s">
        <v>336</v>
      </c>
      <c r="H18" s="258" t="s">
        <v>46</v>
      </c>
      <c r="I18" s="259"/>
      <c r="J18" s="285" t="s">
        <v>437</v>
      </c>
      <c r="K18" s="285" t="s">
        <v>439</v>
      </c>
      <c r="L18" s="286">
        <v>2</v>
      </c>
    </row>
    <row r="19" spans="1:12" s="128" customFormat="1" ht="27" customHeight="1">
      <c r="A19" s="93">
        <v>16</v>
      </c>
      <c r="B19" s="253" t="s">
        <v>170</v>
      </c>
      <c r="C19" s="279">
        <v>714</v>
      </c>
      <c r="D19" s="279"/>
      <c r="E19" s="377" t="s">
        <v>386</v>
      </c>
      <c r="F19" s="374" t="s">
        <v>337</v>
      </c>
      <c r="G19" s="379" t="s">
        <v>336</v>
      </c>
      <c r="H19" s="258" t="s">
        <v>47</v>
      </c>
      <c r="I19" s="259"/>
      <c r="J19" s="285" t="s">
        <v>437</v>
      </c>
      <c r="K19" s="285" t="s">
        <v>439</v>
      </c>
      <c r="L19" s="286">
        <v>2</v>
      </c>
    </row>
    <row r="20" spans="1:12" s="128" customFormat="1" ht="27" customHeight="1">
      <c r="A20" s="93">
        <v>17</v>
      </c>
      <c r="B20" s="253" t="s">
        <v>238</v>
      </c>
      <c r="C20" s="254">
        <v>718</v>
      </c>
      <c r="D20" s="254"/>
      <c r="E20" s="255" t="s">
        <v>387</v>
      </c>
      <c r="F20" s="374" t="s">
        <v>388</v>
      </c>
      <c r="G20" s="379" t="s">
        <v>336</v>
      </c>
      <c r="H20" s="276" t="s">
        <v>151</v>
      </c>
      <c r="I20" s="259"/>
      <c r="J20" s="285" t="s">
        <v>437</v>
      </c>
      <c r="K20" s="285" t="s">
        <v>439</v>
      </c>
      <c r="L20" s="286">
        <v>2</v>
      </c>
    </row>
    <row r="21" spans="1:12" s="128" customFormat="1" ht="81" customHeight="1" thickBot="1">
      <c r="A21" s="93">
        <v>18</v>
      </c>
      <c r="B21" s="253" t="s">
        <v>182</v>
      </c>
      <c r="C21" s="254" t="s">
        <v>390</v>
      </c>
      <c r="D21" s="254"/>
      <c r="E21" s="255" t="s">
        <v>456</v>
      </c>
      <c r="F21" s="374" t="s">
        <v>389</v>
      </c>
      <c r="G21" s="379" t="s">
        <v>336</v>
      </c>
      <c r="H21" s="258" t="s">
        <v>152</v>
      </c>
      <c r="I21" s="259"/>
      <c r="J21" s="285" t="s">
        <v>437</v>
      </c>
      <c r="K21" s="285" t="s">
        <v>439</v>
      </c>
      <c r="L21" s="286">
        <v>2</v>
      </c>
    </row>
    <row r="22" spans="1:12" s="128" customFormat="1" ht="27" customHeight="1">
      <c r="A22" s="93">
        <v>19</v>
      </c>
      <c r="B22" s="278" t="s">
        <v>189</v>
      </c>
      <c r="C22" s="263">
        <v>719</v>
      </c>
      <c r="D22" s="263"/>
      <c r="E22" s="383" t="s">
        <v>391</v>
      </c>
      <c r="F22" s="374" t="s">
        <v>339</v>
      </c>
      <c r="G22" s="379" t="s">
        <v>340</v>
      </c>
      <c r="H22" s="291" t="s">
        <v>149</v>
      </c>
      <c r="I22" s="268"/>
      <c r="J22" s="269" t="s">
        <v>437</v>
      </c>
      <c r="K22" s="269" t="s">
        <v>436</v>
      </c>
      <c r="L22" s="270">
        <v>1</v>
      </c>
    </row>
    <row r="23" spans="1:12" s="128" customFormat="1" ht="27" customHeight="1">
      <c r="A23" s="93">
        <v>20</v>
      </c>
      <c r="B23" s="278" t="s">
        <v>266</v>
      </c>
      <c r="C23" s="263">
        <v>723</v>
      </c>
      <c r="D23" s="263"/>
      <c r="E23" s="383" t="s">
        <v>393</v>
      </c>
      <c r="F23" s="374" t="s">
        <v>392</v>
      </c>
      <c r="G23" s="379" t="s">
        <v>340</v>
      </c>
      <c r="H23" s="283" t="s">
        <v>150</v>
      </c>
      <c r="I23" s="268"/>
      <c r="J23" s="269" t="s">
        <v>437</v>
      </c>
      <c r="K23" s="269" t="s">
        <v>436</v>
      </c>
      <c r="L23" s="270">
        <v>1</v>
      </c>
    </row>
    <row r="24" spans="1:12" s="128" customFormat="1" ht="27" customHeight="1">
      <c r="A24" s="93">
        <v>21</v>
      </c>
      <c r="B24" s="253" t="s">
        <v>98</v>
      </c>
      <c r="C24" s="263">
        <v>719</v>
      </c>
      <c r="D24" s="263"/>
      <c r="E24" s="383" t="s">
        <v>391</v>
      </c>
      <c r="F24" s="374" t="s">
        <v>339</v>
      </c>
      <c r="G24" s="379" t="s">
        <v>340</v>
      </c>
      <c r="H24" s="258" t="s">
        <v>46</v>
      </c>
      <c r="I24" s="277"/>
      <c r="J24" s="269" t="s">
        <v>437</v>
      </c>
      <c r="K24" s="269" t="s">
        <v>436</v>
      </c>
      <c r="L24" s="270">
        <v>1</v>
      </c>
    </row>
    <row r="25" spans="1:12" s="128" customFormat="1" ht="27" customHeight="1">
      <c r="A25" s="93">
        <v>22</v>
      </c>
      <c r="B25" s="253" t="s">
        <v>169</v>
      </c>
      <c r="C25" s="272">
        <v>722</v>
      </c>
      <c r="D25" s="272"/>
      <c r="E25" s="383" t="s">
        <v>394</v>
      </c>
      <c r="F25" s="374" t="s">
        <v>342</v>
      </c>
      <c r="G25" s="379" t="s">
        <v>340</v>
      </c>
      <c r="H25" s="258" t="s">
        <v>47</v>
      </c>
      <c r="I25" s="277"/>
      <c r="J25" s="269" t="s">
        <v>437</v>
      </c>
      <c r="K25" s="269" t="s">
        <v>436</v>
      </c>
      <c r="L25" s="270">
        <v>1</v>
      </c>
    </row>
    <row r="26" spans="1:12" s="128" customFormat="1" ht="27" customHeight="1">
      <c r="A26" s="93">
        <v>23</v>
      </c>
      <c r="B26" s="253" t="s">
        <v>237</v>
      </c>
      <c r="C26" s="272">
        <v>721</v>
      </c>
      <c r="D26" s="272"/>
      <c r="E26" s="383" t="s">
        <v>395</v>
      </c>
      <c r="F26" s="374" t="s">
        <v>341</v>
      </c>
      <c r="G26" s="379" t="s">
        <v>340</v>
      </c>
      <c r="H26" s="276" t="s">
        <v>151</v>
      </c>
      <c r="I26" s="277"/>
      <c r="J26" s="269" t="s">
        <v>437</v>
      </c>
      <c r="K26" s="269" t="s">
        <v>436</v>
      </c>
      <c r="L26" s="270">
        <v>1</v>
      </c>
    </row>
    <row r="27" spans="1:12" s="128" customFormat="1" ht="84.75" customHeight="1" thickBot="1">
      <c r="A27" s="93">
        <v>24</v>
      </c>
      <c r="B27" s="253" t="s">
        <v>181</v>
      </c>
      <c r="C27" s="272" t="s">
        <v>398</v>
      </c>
      <c r="D27" s="272"/>
      <c r="E27" s="383" t="s">
        <v>397</v>
      </c>
      <c r="F27" s="374" t="s">
        <v>396</v>
      </c>
      <c r="G27" s="379" t="s">
        <v>340</v>
      </c>
      <c r="H27" s="258" t="s">
        <v>152</v>
      </c>
      <c r="I27" s="277"/>
      <c r="J27" s="269" t="s">
        <v>437</v>
      </c>
      <c r="K27" s="269" t="s">
        <v>436</v>
      </c>
      <c r="L27" s="270">
        <v>1</v>
      </c>
    </row>
    <row r="28" spans="1:12" s="128" customFormat="1" ht="29.25" customHeight="1">
      <c r="A28" s="93">
        <v>25</v>
      </c>
      <c r="B28" s="278" t="s">
        <v>197</v>
      </c>
      <c r="C28" s="279">
        <v>725</v>
      </c>
      <c r="D28" s="279"/>
      <c r="E28" s="376">
        <v>37469</v>
      </c>
      <c r="F28" s="374" t="s">
        <v>343</v>
      </c>
      <c r="G28" s="379" t="s">
        <v>344</v>
      </c>
      <c r="H28" s="291" t="s">
        <v>149</v>
      </c>
      <c r="I28" s="284"/>
      <c r="J28" s="285" t="s">
        <v>436</v>
      </c>
      <c r="K28" s="285" t="s">
        <v>436</v>
      </c>
      <c r="L28" s="286">
        <v>6</v>
      </c>
    </row>
    <row r="29" spans="1:12" s="128" customFormat="1" ht="29.25" customHeight="1">
      <c r="A29" s="93">
        <v>26</v>
      </c>
      <c r="B29" s="278" t="s">
        <v>276</v>
      </c>
      <c r="C29" s="279">
        <v>726</v>
      </c>
      <c r="D29" s="279"/>
      <c r="E29" s="376">
        <v>37268</v>
      </c>
      <c r="F29" s="374" t="s">
        <v>345</v>
      </c>
      <c r="G29" s="379" t="s">
        <v>344</v>
      </c>
      <c r="H29" s="283" t="s">
        <v>150</v>
      </c>
      <c r="I29" s="284"/>
      <c r="J29" s="285" t="s">
        <v>436</v>
      </c>
      <c r="K29" s="285" t="s">
        <v>436</v>
      </c>
      <c r="L29" s="286">
        <v>6</v>
      </c>
    </row>
    <row r="30" spans="1:12" s="128" customFormat="1" ht="29.25" customHeight="1">
      <c r="A30" s="93">
        <v>27</v>
      </c>
      <c r="B30" s="253" t="s">
        <v>103</v>
      </c>
      <c r="C30" s="254">
        <v>727</v>
      </c>
      <c r="D30" s="254"/>
      <c r="E30" s="376">
        <v>37432</v>
      </c>
      <c r="F30" s="374" t="s">
        <v>346</v>
      </c>
      <c r="G30" s="379" t="s">
        <v>344</v>
      </c>
      <c r="H30" s="258" t="s">
        <v>46</v>
      </c>
      <c r="I30" s="259"/>
      <c r="J30" s="285" t="s">
        <v>436</v>
      </c>
      <c r="K30" s="285" t="s">
        <v>436</v>
      </c>
      <c r="L30" s="286">
        <v>6</v>
      </c>
    </row>
    <row r="31" spans="1:12" s="128" customFormat="1" ht="29.25" customHeight="1">
      <c r="A31" s="93">
        <v>28</v>
      </c>
      <c r="B31" s="253" t="s">
        <v>174</v>
      </c>
      <c r="C31" s="254">
        <v>726</v>
      </c>
      <c r="D31" s="254"/>
      <c r="E31" s="376" t="s">
        <v>399</v>
      </c>
      <c r="F31" s="374" t="s">
        <v>400</v>
      </c>
      <c r="G31" s="379" t="s">
        <v>344</v>
      </c>
      <c r="H31" s="258" t="s">
        <v>47</v>
      </c>
      <c r="I31" s="259"/>
      <c r="J31" s="285" t="s">
        <v>436</v>
      </c>
      <c r="K31" s="285" t="s">
        <v>436</v>
      </c>
      <c r="L31" s="286">
        <v>6</v>
      </c>
    </row>
    <row r="32" spans="1:12" s="128" customFormat="1" ht="29.25" customHeight="1">
      <c r="A32" s="93">
        <v>29</v>
      </c>
      <c r="B32" s="253" t="s">
        <v>242</v>
      </c>
      <c r="C32" s="254">
        <v>729</v>
      </c>
      <c r="D32" s="254"/>
      <c r="E32" s="376" t="s">
        <v>401</v>
      </c>
      <c r="F32" s="374" t="s">
        <v>402</v>
      </c>
      <c r="G32" s="379" t="s">
        <v>344</v>
      </c>
      <c r="H32" s="276" t="s">
        <v>151</v>
      </c>
      <c r="I32" s="259"/>
      <c r="J32" s="285" t="s">
        <v>436</v>
      </c>
      <c r="K32" s="285" t="s">
        <v>436</v>
      </c>
      <c r="L32" s="286">
        <v>6</v>
      </c>
    </row>
    <row r="33" spans="1:12" s="128" customFormat="1" ht="76.5" customHeight="1" thickBot="1">
      <c r="A33" s="93">
        <v>30</v>
      </c>
      <c r="B33" s="253" t="s">
        <v>213</v>
      </c>
      <c r="C33" s="254" t="s">
        <v>405</v>
      </c>
      <c r="D33" s="254"/>
      <c r="E33" s="376" t="s">
        <v>404</v>
      </c>
      <c r="F33" s="374" t="s">
        <v>403</v>
      </c>
      <c r="G33" s="379" t="s">
        <v>344</v>
      </c>
      <c r="H33" s="258" t="s">
        <v>152</v>
      </c>
      <c r="I33" s="259"/>
      <c r="J33" s="285" t="s">
        <v>436</v>
      </c>
      <c r="K33" s="285" t="s">
        <v>436</v>
      </c>
      <c r="L33" s="286">
        <v>6</v>
      </c>
    </row>
    <row r="34" spans="1:12" s="208" customFormat="1" ht="24" customHeight="1">
      <c r="A34" s="93">
        <v>31</v>
      </c>
      <c r="B34" s="262" t="s">
        <v>198</v>
      </c>
      <c r="C34" s="263">
        <v>731</v>
      </c>
      <c r="D34" s="263"/>
      <c r="E34" s="376">
        <v>37543</v>
      </c>
      <c r="F34" s="374" t="s">
        <v>347</v>
      </c>
      <c r="G34" s="379" t="s">
        <v>406</v>
      </c>
      <c r="H34" s="291" t="s">
        <v>149</v>
      </c>
      <c r="I34" s="268"/>
      <c r="J34" s="269" t="s">
        <v>436</v>
      </c>
      <c r="K34" s="269" t="s">
        <v>439</v>
      </c>
      <c r="L34" s="270">
        <v>7</v>
      </c>
    </row>
    <row r="35" spans="1:12" s="208" customFormat="1" ht="24" customHeight="1">
      <c r="A35" s="93">
        <v>32</v>
      </c>
      <c r="B35" s="262" t="s">
        <v>277</v>
      </c>
      <c r="C35" s="263">
        <v>732</v>
      </c>
      <c r="D35" s="263"/>
      <c r="E35" s="376">
        <v>37258</v>
      </c>
      <c r="F35" s="374" t="s">
        <v>348</v>
      </c>
      <c r="G35" s="379" t="s">
        <v>406</v>
      </c>
      <c r="H35" s="283" t="s">
        <v>150</v>
      </c>
      <c r="I35" s="268"/>
      <c r="J35" s="269" t="s">
        <v>436</v>
      </c>
      <c r="K35" s="269" t="s">
        <v>439</v>
      </c>
      <c r="L35" s="270">
        <v>7</v>
      </c>
    </row>
    <row r="36" spans="1:12" s="208" customFormat="1" ht="24" customHeight="1">
      <c r="A36" s="93">
        <v>33</v>
      </c>
      <c r="B36" s="271" t="s">
        <v>104</v>
      </c>
      <c r="C36" s="272">
        <v>733</v>
      </c>
      <c r="D36" s="272"/>
      <c r="E36" s="376" t="s">
        <v>407</v>
      </c>
      <c r="F36" s="374" t="s">
        <v>349</v>
      </c>
      <c r="G36" s="379" t="s">
        <v>406</v>
      </c>
      <c r="H36" s="258" t="s">
        <v>46</v>
      </c>
      <c r="I36" s="277"/>
      <c r="J36" s="269" t="s">
        <v>436</v>
      </c>
      <c r="K36" s="269" t="s">
        <v>439</v>
      </c>
      <c r="L36" s="270">
        <v>7</v>
      </c>
    </row>
    <row r="37" spans="1:12" s="208" customFormat="1" ht="24" customHeight="1">
      <c r="A37" s="93">
        <v>34</v>
      </c>
      <c r="B37" s="271" t="s">
        <v>175</v>
      </c>
      <c r="C37" s="272">
        <v>734</v>
      </c>
      <c r="D37" s="272"/>
      <c r="E37" s="376">
        <v>37697</v>
      </c>
      <c r="F37" s="374" t="s">
        <v>350</v>
      </c>
      <c r="G37" s="379" t="s">
        <v>406</v>
      </c>
      <c r="H37" s="258" t="s">
        <v>47</v>
      </c>
      <c r="I37" s="277"/>
      <c r="J37" s="269" t="s">
        <v>436</v>
      </c>
      <c r="K37" s="269" t="s">
        <v>439</v>
      </c>
      <c r="L37" s="270">
        <v>7</v>
      </c>
    </row>
    <row r="38" spans="1:12" s="208" customFormat="1" ht="24" customHeight="1">
      <c r="A38" s="93">
        <v>35</v>
      </c>
      <c r="B38" s="271" t="s">
        <v>243</v>
      </c>
      <c r="C38" s="272">
        <v>735</v>
      </c>
      <c r="D38" s="272"/>
      <c r="E38" s="376" t="s">
        <v>408</v>
      </c>
      <c r="F38" s="374" t="s">
        <v>451</v>
      </c>
      <c r="G38" s="379" t="s">
        <v>406</v>
      </c>
      <c r="H38" s="276" t="s">
        <v>151</v>
      </c>
      <c r="I38" s="277"/>
      <c r="J38" s="269" t="s">
        <v>436</v>
      </c>
      <c r="K38" s="269" t="s">
        <v>439</v>
      </c>
      <c r="L38" s="270">
        <v>7</v>
      </c>
    </row>
    <row r="39" spans="1:12" s="208" customFormat="1" ht="75" customHeight="1" thickBot="1">
      <c r="A39" s="93">
        <v>36</v>
      </c>
      <c r="B39" s="271" t="s">
        <v>214</v>
      </c>
      <c r="C39" s="272" t="s">
        <v>410</v>
      </c>
      <c r="D39" s="272"/>
      <c r="E39" s="376" t="s">
        <v>412</v>
      </c>
      <c r="F39" s="374" t="s">
        <v>409</v>
      </c>
      <c r="G39" s="379" t="s">
        <v>406</v>
      </c>
      <c r="H39" s="258" t="s">
        <v>152</v>
      </c>
      <c r="I39" s="277"/>
      <c r="J39" s="269" t="s">
        <v>436</v>
      </c>
      <c r="K39" s="269" t="s">
        <v>439</v>
      </c>
      <c r="L39" s="270">
        <v>7</v>
      </c>
    </row>
    <row r="40" spans="1:12" s="208" customFormat="1" ht="24" customHeight="1">
      <c r="A40" s="93">
        <v>37</v>
      </c>
      <c r="B40" s="262" t="s">
        <v>201</v>
      </c>
      <c r="C40" s="279">
        <v>737</v>
      </c>
      <c r="D40" s="279"/>
      <c r="E40" s="376">
        <v>37721</v>
      </c>
      <c r="F40" s="374" t="s">
        <v>351</v>
      </c>
      <c r="G40" s="379" t="s">
        <v>372</v>
      </c>
      <c r="H40" s="291" t="s">
        <v>149</v>
      </c>
      <c r="I40" s="284"/>
      <c r="J40" s="285" t="s">
        <v>436</v>
      </c>
      <c r="K40" s="285" t="s">
        <v>440</v>
      </c>
      <c r="L40" s="286">
        <v>10</v>
      </c>
    </row>
    <row r="41" spans="1:12" s="208" customFormat="1" ht="24" customHeight="1">
      <c r="A41" s="93">
        <v>38</v>
      </c>
      <c r="B41" s="262" t="s">
        <v>280</v>
      </c>
      <c r="C41" s="279">
        <v>738</v>
      </c>
      <c r="D41" s="279"/>
      <c r="E41" s="376">
        <v>37841</v>
      </c>
      <c r="F41" s="374" t="s">
        <v>352</v>
      </c>
      <c r="G41" s="379" t="s">
        <v>372</v>
      </c>
      <c r="H41" s="283" t="s">
        <v>150</v>
      </c>
      <c r="I41" s="284"/>
      <c r="J41" s="285" t="s">
        <v>436</v>
      </c>
      <c r="K41" s="285" t="s">
        <v>440</v>
      </c>
      <c r="L41" s="286">
        <v>10</v>
      </c>
    </row>
    <row r="42" spans="1:12" s="208" customFormat="1" ht="24" customHeight="1">
      <c r="A42" s="93">
        <v>39</v>
      </c>
      <c r="B42" s="271" t="s">
        <v>107</v>
      </c>
      <c r="C42" s="254">
        <v>739</v>
      </c>
      <c r="D42" s="254"/>
      <c r="E42" s="376">
        <v>37339</v>
      </c>
      <c r="F42" s="374" t="s">
        <v>353</v>
      </c>
      <c r="G42" s="379" t="s">
        <v>372</v>
      </c>
      <c r="H42" s="258" t="s">
        <v>46</v>
      </c>
      <c r="I42" s="259"/>
      <c r="J42" s="285" t="s">
        <v>436</v>
      </c>
      <c r="K42" s="285" t="s">
        <v>440</v>
      </c>
      <c r="L42" s="286">
        <v>10</v>
      </c>
    </row>
    <row r="43" spans="1:12" s="208" customFormat="1" ht="24" customHeight="1">
      <c r="A43" s="93">
        <v>40</v>
      </c>
      <c r="B43" s="271" t="s">
        <v>178</v>
      </c>
      <c r="C43" s="254">
        <v>740</v>
      </c>
      <c r="D43" s="254"/>
      <c r="E43" s="376">
        <v>37554</v>
      </c>
      <c r="F43" s="374" t="s">
        <v>354</v>
      </c>
      <c r="G43" s="379" t="s">
        <v>372</v>
      </c>
      <c r="H43" s="258" t="s">
        <v>47</v>
      </c>
      <c r="I43" s="259"/>
      <c r="J43" s="285" t="s">
        <v>436</v>
      </c>
      <c r="K43" s="285" t="s">
        <v>440</v>
      </c>
      <c r="L43" s="286">
        <v>10</v>
      </c>
    </row>
    <row r="44" spans="1:12" s="208" customFormat="1" ht="24" customHeight="1">
      <c r="A44" s="93">
        <v>41</v>
      </c>
      <c r="B44" s="271" t="s">
        <v>246</v>
      </c>
      <c r="C44" s="254">
        <v>741</v>
      </c>
      <c r="D44" s="254"/>
      <c r="E44" s="376">
        <v>37258</v>
      </c>
      <c r="F44" s="374" t="s">
        <v>355</v>
      </c>
      <c r="G44" s="379" t="s">
        <v>372</v>
      </c>
      <c r="H44" s="276" t="s">
        <v>151</v>
      </c>
      <c r="I44" s="259"/>
      <c r="J44" s="285" t="s">
        <v>436</v>
      </c>
      <c r="K44" s="285" t="s">
        <v>440</v>
      </c>
      <c r="L44" s="286">
        <v>10</v>
      </c>
    </row>
    <row r="45" spans="1:12" s="208" customFormat="1" ht="71.25" customHeight="1" thickBot="1">
      <c r="A45" s="93">
        <v>42</v>
      </c>
      <c r="B45" s="271" t="s">
        <v>217</v>
      </c>
      <c r="C45" s="254" t="s">
        <v>414</v>
      </c>
      <c r="D45" s="254"/>
      <c r="E45" s="376" t="s">
        <v>415</v>
      </c>
      <c r="F45" s="374" t="s">
        <v>413</v>
      </c>
      <c r="G45" s="379" t="s">
        <v>372</v>
      </c>
      <c r="H45" s="258" t="s">
        <v>152</v>
      </c>
      <c r="I45" s="259"/>
      <c r="J45" s="285" t="s">
        <v>436</v>
      </c>
      <c r="K45" s="285" t="s">
        <v>440</v>
      </c>
      <c r="L45" s="286">
        <v>10</v>
      </c>
    </row>
    <row r="46" spans="1:12" s="208" customFormat="1" ht="24" customHeight="1">
      <c r="A46" s="93">
        <v>43</v>
      </c>
      <c r="B46" s="262" t="s">
        <v>193</v>
      </c>
      <c r="C46" s="263">
        <v>744</v>
      </c>
      <c r="D46" s="263"/>
      <c r="E46" s="376">
        <v>37546</v>
      </c>
      <c r="F46" s="374" t="s">
        <v>357</v>
      </c>
      <c r="G46" s="378" t="s">
        <v>416</v>
      </c>
      <c r="H46" s="291" t="s">
        <v>149</v>
      </c>
      <c r="I46" s="268"/>
      <c r="J46" s="269" t="s">
        <v>437</v>
      </c>
      <c r="K46" s="269" t="s">
        <v>440</v>
      </c>
      <c r="L46" s="270">
        <v>5</v>
      </c>
    </row>
    <row r="47" spans="1:12" s="208" customFormat="1" ht="24" customHeight="1">
      <c r="A47" s="93">
        <v>44</v>
      </c>
      <c r="B47" s="262" t="s">
        <v>270</v>
      </c>
      <c r="C47" s="263">
        <v>743</v>
      </c>
      <c r="D47" s="263"/>
      <c r="E47" s="381">
        <v>37329</v>
      </c>
      <c r="F47" s="374" t="s">
        <v>356</v>
      </c>
      <c r="G47" s="378" t="s">
        <v>416</v>
      </c>
      <c r="H47" s="283" t="s">
        <v>150</v>
      </c>
      <c r="I47" s="268"/>
      <c r="J47" s="269" t="s">
        <v>437</v>
      </c>
      <c r="K47" s="269" t="s">
        <v>440</v>
      </c>
      <c r="L47" s="270">
        <v>5</v>
      </c>
    </row>
    <row r="48" spans="1:12" s="208" customFormat="1" ht="24" customHeight="1">
      <c r="A48" s="93">
        <v>45</v>
      </c>
      <c r="B48" s="271" t="s">
        <v>102</v>
      </c>
      <c r="C48" s="272">
        <v>745</v>
      </c>
      <c r="D48" s="272"/>
      <c r="E48" s="381">
        <v>37804</v>
      </c>
      <c r="F48" s="374" t="s">
        <v>358</v>
      </c>
      <c r="G48" s="378" t="s">
        <v>416</v>
      </c>
      <c r="H48" s="258" t="s">
        <v>46</v>
      </c>
      <c r="I48" s="277"/>
      <c r="J48" s="269" t="s">
        <v>437</v>
      </c>
      <c r="K48" s="269" t="s">
        <v>440</v>
      </c>
      <c r="L48" s="270">
        <v>5</v>
      </c>
    </row>
    <row r="49" spans="1:12" s="208" customFormat="1" ht="24" customHeight="1">
      <c r="A49" s="93">
        <v>46</v>
      </c>
      <c r="B49" s="271" t="s">
        <v>173</v>
      </c>
      <c r="C49" s="272">
        <v>746</v>
      </c>
      <c r="D49" s="272"/>
      <c r="E49" s="376">
        <v>37555</v>
      </c>
      <c r="F49" s="374" t="s">
        <v>359</v>
      </c>
      <c r="G49" s="378" t="s">
        <v>416</v>
      </c>
      <c r="H49" s="258" t="s">
        <v>47</v>
      </c>
      <c r="I49" s="277"/>
      <c r="J49" s="269" t="s">
        <v>437</v>
      </c>
      <c r="K49" s="269" t="s">
        <v>440</v>
      </c>
      <c r="L49" s="270">
        <v>5</v>
      </c>
    </row>
    <row r="50" spans="1:12" s="208" customFormat="1" ht="25.5" customHeight="1">
      <c r="A50" s="93">
        <v>47</v>
      </c>
      <c r="B50" s="271" t="s">
        <v>241</v>
      </c>
      <c r="C50" s="272">
        <v>747</v>
      </c>
      <c r="D50" s="272"/>
      <c r="E50" s="376">
        <v>37688</v>
      </c>
      <c r="F50" s="374" t="s">
        <v>360</v>
      </c>
      <c r="G50" s="378" t="s">
        <v>416</v>
      </c>
      <c r="H50" s="276" t="s">
        <v>151</v>
      </c>
      <c r="I50" s="277"/>
      <c r="J50" s="269" t="s">
        <v>437</v>
      </c>
      <c r="K50" s="269" t="s">
        <v>440</v>
      </c>
      <c r="L50" s="270">
        <v>5</v>
      </c>
    </row>
    <row r="51" spans="1:12" s="208" customFormat="1" ht="72" customHeight="1" thickBot="1">
      <c r="A51" s="93">
        <v>48</v>
      </c>
      <c r="B51" s="271" t="s">
        <v>185</v>
      </c>
      <c r="C51" s="272" t="s">
        <v>373</v>
      </c>
      <c r="D51" s="272"/>
      <c r="E51" s="376" t="s">
        <v>361</v>
      </c>
      <c r="F51" s="374" t="s">
        <v>371</v>
      </c>
      <c r="G51" s="378" t="s">
        <v>416</v>
      </c>
      <c r="H51" s="258" t="s">
        <v>152</v>
      </c>
      <c r="I51" s="277"/>
      <c r="J51" s="269" t="s">
        <v>437</v>
      </c>
      <c r="K51" s="269" t="s">
        <v>440</v>
      </c>
      <c r="L51" s="270">
        <v>5</v>
      </c>
    </row>
    <row r="52" spans="1:12" s="208" customFormat="1" ht="39" customHeight="1">
      <c r="A52" s="93">
        <v>55</v>
      </c>
      <c r="B52" s="262" t="s">
        <v>191</v>
      </c>
      <c r="C52" s="263">
        <v>749</v>
      </c>
      <c r="D52" s="263"/>
      <c r="E52" s="382">
        <v>37799</v>
      </c>
      <c r="F52" s="374" t="s">
        <v>362</v>
      </c>
      <c r="G52" s="378" t="s">
        <v>363</v>
      </c>
      <c r="H52" s="291" t="s">
        <v>149</v>
      </c>
      <c r="I52" s="268"/>
      <c r="J52" s="269" t="s">
        <v>437</v>
      </c>
      <c r="K52" s="269" t="s">
        <v>435</v>
      </c>
      <c r="L52" s="270">
        <v>3</v>
      </c>
    </row>
    <row r="53" spans="1:12" s="208" customFormat="1" ht="30.75" customHeight="1">
      <c r="A53" s="93">
        <v>56</v>
      </c>
      <c r="B53" s="262" t="s">
        <v>268</v>
      </c>
      <c r="C53" s="263">
        <v>750</v>
      </c>
      <c r="D53" s="263"/>
      <c r="E53" s="382">
        <v>37950</v>
      </c>
      <c r="F53" s="374" t="s">
        <v>364</v>
      </c>
      <c r="G53" s="378" t="s">
        <v>363</v>
      </c>
      <c r="H53" s="283" t="s">
        <v>150</v>
      </c>
      <c r="I53" s="268"/>
      <c r="J53" s="269" t="s">
        <v>437</v>
      </c>
      <c r="K53" s="269" t="s">
        <v>435</v>
      </c>
      <c r="L53" s="270">
        <v>3</v>
      </c>
    </row>
    <row r="54" spans="1:12" s="208" customFormat="1" ht="31.5" customHeight="1">
      <c r="A54" s="93">
        <v>57</v>
      </c>
      <c r="B54" s="271" t="s">
        <v>100</v>
      </c>
      <c r="C54" s="272">
        <v>754</v>
      </c>
      <c r="D54" s="272"/>
      <c r="E54" s="382" t="s">
        <v>447</v>
      </c>
      <c r="F54" s="374" t="s">
        <v>446</v>
      </c>
      <c r="G54" s="378" t="s">
        <v>363</v>
      </c>
      <c r="H54" s="258" t="s">
        <v>46</v>
      </c>
      <c r="I54" s="277"/>
      <c r="J54" s="269" t="s">
        <v>437</v>
      </c>
      <c r="K54" s="269" t="s">
        <v>435</v>
      </c>
      <c r="L54" s="270">
        <v>3</v>
      </c>
    </row>
    <row r="55" spans="1:12" s="208" customFormat="1" ht="33" customHeight="1">
      <c r="A55" s="93">
        <v>58</v>
      </c>
      <c r="B55" s="271" t="s">
        <v>171</v>
      </c>
      <c r="C55" s="272">
        <v>752</v>
      </c>
      <c r="D55" s="272"/>
      <c r="E55" s="382">
        <v>37306</v>
      </c>
      <c r="F55" s="374" t="s">
        <v>365</v>
      </c>
      <c r="G55" s="378" t="s">
        <v>363</v>
      </c>
      <c r="H55" s="258" t="s">
        <v>47</v>
      </c>
      <c r="I55" s="277"/>
      <c r="J55" s="269" t="s">
        <v>437</v>
      </c>
      <c r="K55" s="269" t="s">
        <v>435</v>
      </c>
      <c r="L55" s="270">
        <v>3</v>
      </c>
    </row>
    <row r="56" spans="1:12" s="208" customFormat="1" ht="33.75" customHeight="1">
      <c r="A56" s="93">
        <v>59</v>
      </c>
      <c r="B56" s="271" t="s">
        <v>239</v>
      </c>
      <c r="C56" s="272">
        <v>753</v>
      </c>
      <c r="D56" s="272"/>
      <c r="E56" s="382">
        <v>37431</v>
      </c>
      <c r="F56" s="374" t="s">
        <v>366</v>
      </c>
      <c r="G56" s="378" t="s">
        <v>363</v>
      </c>
      <c r="H56" s="276" t="s">
        <v>151</v>
      </c>
      <c r="I56" s="277"/>
      <c r="J56" s="269" t="s">
        <v>437</v>
      </c>
      <c r="K56" s="269" t="s">
        <v>435</v>
      </c>
      <c r="L56" s="270">
        <v>3</v>
      </c>
    </row>
    <row r="57" spans="1:12" s="208" customFormat="1" ht="74.25" customHeight="1" thickBot="1">
      <c r="A57" s="93">
        <v>60</v>
      </c>
      <c r="B57" s="271" t="s">
        <v>183</v>
      </c>
      <c r="C57" s="272" t="s">
        <v>374</v>
      </c>
      <c r="D57" s="272"/>
      <c r="E57" s="377" t="s">
        <v>445</v>
      </c>
      <c r="F57" s="374" t="s">
        <v>367</v>
      </c>
      <c r="G57" s="378" t="s">
        <v>363</v>
      </c>
      <c r="H57" s="258" t="s">
        <v>152</v>
      </c>
      <c r="I57" s="277"/>
      <c r="J57" s="269" t="s">
        <v>437</v>
      </c>
      <c r="K57" s="269" t="s">
        <v>435</v>
      </c>
      <c r="L57" s="270">
        <v>3</v>
      </c>
    </row>
    <row r="58" spans="1:12" s="208" customFormat="1" ht="35.25" customHeight="1">
      <c r="A58" s="93">
        <v>61</v>
      </c>
      <c r="B58" s="262" t="s">
        <v>200</v>
      </c>
      <c r="C58" s="279">
        <v>755</v>
      </c>
      <c r="D58" s="279"/>
      <c r="E58" s="376" t="s">
        <v>417</v>
      </c>
      <c r="F58" s="374" t="s">
        <v>368</v>
      </c>
      <c r="G58" s="379" t="s">
        <v>369</v>
      </c>
      <c r="H58" s="291" t="s">
        <v>149</v>
      </c>
      <c r="I58" s="284"/>
      <c r="J58" s="285" t="s">
        <v>436</v>
      </c>
      <c r="K58" s="285" t="s">
        <v>438</v>
      </c>
      <c r="L58" s="286">
        <v>9</v>
      </c>
    </row>
    <row r="59" spans="1:12" s="208" customFormat="1" ht="27" customHeight="1">
      <c r="A59" s="93">
        <v>62</v>
      </c>
      <c r="B59" s="262" t="s">
        <v>279</v>
      </c>
      <c r="C59" s="279">
        <v>756</v>
      </c>
      <c r="D59" s="279"/>
      <c r="E59" s="376" t="s">
        <v>418</v>
      </c>
      <c r="F59" s="374" t="s">
        <v>421</v>
      </c>
      <c r="G59" s="379" t="s">
        <v>369</v>
      </c>
      <c r="H59" s="283" t="s">
        <v>150</v>
      </c>
      <c r="I59" s="284"/>
      <c r="J59" s="285" t="s">
        <v>436</v>
      </c>
      <c r="K59" s="285" t="s">
        <v>438</v>
      </c>
      <c r="L59" s="286">
        <v>9</v>
      </c>
    </row>
    <row r="60" spans="1:12" s="208" customFormat="1" ht="33.75" customHeight="1">
      <c r="A60" s="93">
        <v>63</v>
      </c>
      <c r="B60" s="271" t="s">
        <v>106</v>
      </c>
      <c r="C60" s="254">
        <v>756</v>
      </c>
      <c r="D60" s="254"/>
      <c r="E60" s="376">
        <v>37347</v>
      </c>
      <c r="F60" s="374" t="s">
        <v>421</v>
      </c>
      <c r="G60" s="379" t="s">
        <v>369</v>
      </c>
      <c r="H60" s="258" t="s">
        <v>46</v>
      </c>
      <c r="I60" s="259"/>
      <c r="J60" s="285" t="s">
        <v>436</v>
      </c>
      <c r="K60" s="285" t="s">
        <v>438</v>
      </c>
      <c r="L60" s="286">
        <v>9</v>
      </c>
    </row>
    <row r="61" spans="1:12" s="208" customFormat="1" ht="33.75" customHeight="1">
      <c r="A61" s="93">
        <v>64</v>
      </c>
      <c r="B61" s="271" t="s">
        <v>177</v>
      </c>
      <c r="C61" s="254">
        <v>757</v>
      </c>
      <c r="D61" s="254"/>
      <c r="E61" s="376">
        <v>37564</v>
      </c>
      <c r="F61" s="374" t="s">
        <v>370</v>
      </c>
      <c r="G61" s="379" t="s">
        <v>369</v>
      </c>
      <c r="H61" s="258" t="s">
        <v>47</v>
      </c>
      <c r="I61" s="259"/>
      <c r="J61" s="285" t="s">
        <v>436</v>
      </c>
      <c r="K61" s="285" t="s">
        <v>438</v>
      </c>
      <c r="L61" s="286">
        <v>9</v>
      </c>
    </row>
    <row r="62" spans="1:12" s="208" customFormat="1" ht="27" customHeight="1">
      <c r="A62" s="93">
        <v>65</v>
      </c>
      <c r="B62" s="271" t="s">
        <v>245</v>
      </c>
      <c r="C62" s="254">
        <v>760</v>
      </c>
      <c r="D62" s="254"/>
      <c r="E62" s="376" t="s">
        <v>419</v>
      </c>
      <c r="F62" s="374" t="s">
        <v>420</v>
      </c>
      <c r="G62" s="379" t="s">
        <v>369</v>
      </c>
      <c r="H62" s="276" t="s">
        <v>151</v>
      </c>
      <c r="I62" s="259"/>
      <c r="J62" s="285" t="s">
        <v>436</v>
      </c>
      <c r="K62" s="285" t="s">
        <v>438</v>
      </c>
      <c r="L62" s="286">
        <v>9</v>
      </c>
    </row>
    <row r="63" spans="1:12" s="208" customFormat="1" ht="74.25" customHeight="1">
      <c r="A63" s="93">
        <v>66</v>
      </c>
      <c r="B63" s="271" t="s">
        <v>216</v>
      </c>
      <c r="C63" s="254" t="s">
        <v>422</v>
      </c>
      <c r="D63" s="254"/>
      <c r="E63" s="376" t="s">
        <v>424</v>
      </c>
      <c r="F63" s="374" t="s">
        <v>423</v>
      </c>
      <c r="G63" s="379" t="s">
        <v>369</v>
      </c>
      <c r="H63" s="258" t="s">
        <v>152</v>
      </c>
      <c r="I63" s="259"/>
      <c r="J63" s="285" t="s">
        <v>436</v>
      </c>
      <c r="K63" s="285" t="s">
        <v>438</v>
      </c>
      <c r="L63" s="286">
        <v>9</v>
      </c>
    </row>
    <row r="64" spans="1:12" s="208" customFormat="1" ht="24" customHeight="1">
      <c r="A64" s="93">
        <v>67</v>
      </c>
      <c r="B64" s="262" t="s">
        <v>202</v>
      </c>
      <c r="C64" s="263">
        <v>761</v>
      </c>
      <c r="D64" s="263"/>
      <c r="E64" s="264" t="s">
        <v>401</v>
      </c>
      <c r="F64" s="265" t="s">
        <v>430</v>
      </c>
      <c r="G64" s="266" t="s">
        <v>434</v>
      </c>
      <c r="H64" s="267" t="s">
        <v>149</v>
      </c>
      <c r="I64" s="268"/>
      <c r="J64" s="269" t="s">
        <v>436</v>
      </c>
      <c r="K64" s="269" t="s">
        <v>441</v>
      </c>
      <c r="L64" s="270">
        <v>11</v>
      </c>
    </row>
    <row r="65" spans="1:12" s="208" customFormat="1" ht="24" customHeight="1">
      <c r="A65" s="93">
        <v>68</v>
      </c>
      <c r="B65" s="262" t="s">
        <v>281</v>
      </c>
      <c r="C65" s="263">
        <v>762</v>
      </c>
      <c r="D65" s="263"/>
      <c r="E65" s="264" t="s">
        <v>426</v>
      </c>
      <c r="F65" s="265" t="s">
        <v>429</v>
      </c>
      <c r="G65" s="266" t="s">
        <v>434</v>
      </c>
      <c r="H65" s="267" t="s">
        <v>150</v>
      </c>
      <c r="I65" s="268"/>
      <c r="J65" s="269" t="s">
        <v>436</v>
      </c>
      <c r="K65" s="269" t="s">
        <v>441</v>
      </c>
      <c r="L65" s="270">
        <v>11</v>
      </c>
    </row>
    <row r="66" spans="1:12" s="208" customFormat="1" ht="24" customHeight="1">
      <c r="A66" s="93">
        <v>69</v>
      </c>
      <c r="B66" s="271" t="s">
        <v>108</v>
      </c>
      <c r="C66" s="272">
        <v>761</v>
      </c>
      <c r="D66" s="272"/>
      <c r="E66" s="273" t="s">
        <v>401</v>
      </c>
      <c r="F66" s="274" t="s">
        <v>430</v>
      </c>
      <c r="G66" s="266" t="s">
        <v>434</v>
      </c>
      <c r="H66" s="276" t="s">
        <v>46</v>
      </c>
      <c r="I66" s="277"/>
      <c r="J66" s="269" t="s">
        <v>436</v>
      </c>
      <c r="K66" s="269" t="s">
        <v>441</v>
      </c>
      <c r="L66" s="270">
        <v>11</v>
      </c>
    </row>
    <row r="67" spans="1:12" s="208" customFormat="1" ht="24" customHeight="1">
      <c r="A67" s="93">
        <v>70</v>
      </c>
      <c r="B67" s="271" t="s">
        <v>179</v>
      </c>
      <c r="C67" s="272">
        <v>763</v>
      </c>
      <c r="D67" s="272"/>
      <c r="E67" s="273" t="s">
        <v>427</v>
      </c>
      <c r="F67" s="274" t="s">
        <v>431</v>
      </c>
      <c r="G67" s="266" t="s">
        <v>434</v>
      </c>
      <c r="H67" s="276" t="s">
        <v>47</v>
      </c>
      <c r="I67" s="277"/>
      <c r="J67" s="269" t="s">
        <v>436</v>
      </c>
      <c r="K67" s="269" t="s">
        <v>441</v>
      </c>
      <c r="L67" s="270">
        <v>11</v>
      </c>
    </row>
    <row r="68" spans="1:12" s="208" customFormat="1" ht="24" customHeight="1">
      <c r="A68" s="93">
        <v>71</v>
      </c>
      <c r="B68" s="271" t="s">
        <v>247</v>
      </c>
      <c r="C68" s="272">
        <v>764</v>
      </c>
      <c r="D68" s="272"/>
      <c r="E68" s="273" t="s">
        <v>428</v>
      </c>
      <c r="F68" s="274" t="s">
        <v>432</v>
      </c>
      <c r="G68" s="266" t="s">
        <v>434</v>
      </c>
      <c r="H68" s="276" t="s">
        <v>151</v>
      </c>
      <c r="I68" s="277"/>
      <c r="J68" s="269" t="s">
        <v>436</v>
      </c>
      <c r="K68" s="269" t="s">
        <v>441</v>
      </c>
      <c r="L68" s="270">
        <v>11</v>
      </c>
    </row>
    <row r="69" spans="1:12" s="208" customFormat="1" ht="79.5" customHeight="1" thickBot="1">
      <c r="A69" s="93">
        <v>72</v>
      </c>
      <c r="B69" s="271" t="s">
        <v>218</v>
      </c>
      <c r="C69" s="272" t="s">
        <v>425</v>
      </c>
      <c r="D69" s="272"/>
      <c r="E69" s="273" t="s">
        <v>457</v>
      </c>
      <c r="F69" s="274" t="s">
        <v>433</v>
      </c>
      <c r="G69" s="266" t="s">
        <v>434</v>
      </c>
      <c r="H69" s="276" t="s">
        <v>152</v>
      </c>
      <c r="I69" s="277"/>
      <c r="J69" s="269" t="s">
        <v>436</v>
      </c>
      <c r="K69" s="269" t="s">
        <v>441</v>
      </c>
      <c r="L69" s="270">
        <v>11</v>
      </c>
    </row>
    <row r="70" spans="1:12" s="208" customFormat="1" ht="28.5" customHeight="1">
      <c r="A70" s="93">
        <v>73</v>
      </c>
      <c r="B70" s="262" t="s">
        <v>463</v>
      </c>
      <c r="C70" s="287"/>
      <c r="D70" s="287"/>
      <c r="E70" s="288"/>
      <c r="F70" s="289"/>
      <c r="G70" s="290"/>
      <c r="H70" s="291" t="s">
        <v>149</v>
      </c>
      <c r="I70" s="292"/>
      <c r="J70" s="293"/>
      <c r="K70" s="293"/>
      <c r="L70" s="294"/>
    </row>
    <row r="71" spans="1:12" s="208" customFormat="1" ht="28.5" customHeight="1">
      <c r="A71" s="93">
        <v>74</v>
      </c>
      <c r="B71" s="262" t="s">
        <v>464</v>
      </c>
      <c r="C71" s="279"/>
      <c r="D71" s="279"/>
      <c r="E71" s="280"/>
      <c r="F71" s="281"/>
      <c r="G71" s="282"/>
      <c r="H71" s="283" t="s">
        <v>150</v>
      </c>
      <c r="I71" s="284"/>
      <c r="J71" s="260"/>
      <c r="K71" s="260"/>
      <c r="L71" s="261"/>
    </row>
    <row r="72" spans="1:12" s="208" customFormat="1" ht="24" customHeight="1">
      <c r="A72" s="93">
        <v>75</v>
      </c>
      <c r="B72" s="271" t="s">
        <v>465</v>
      </c>
      <c r="C72" s="254"/>
      <c r="D72" s="254"/>
      <c r="E72" s="255"/>
      <c r="F72" s="256"/>
      <c r="G72" s="257"/>
      <c r="H72" s="258" t="s">
        <v>46</v>
      </c>
      <c r="I72" s="259"/>
      <c r="J72" s="260"/>
      <c r="K72" s="260"/>
      <c r="L72" s="261"/>
    </row>
    <row r="73" spans="1:12" s="208" customFormat="1" ht="24" customHeight="1">
      <c r="A73" s="93">
        <v>76</v>
      </c>
      <c r="B73" s="271" t="s">
        <v>466</v>
      </c>
      <c r="C73" s="254"/>
      <c r="D73" s="254"/>
      <c r="E73" s="255"/>
      <c r="F73" s="256"/>
      <c r="G73" s="257"/>
      <c r="H73" s="258" t="s">
        <v>47</v>
      </c>
      <c r="I73" s="259"/>
      <c r="J73" s="260"/>
      <c r="K73" s="260"/>
      <c r="L73" s="261"/>
    </row>
    <row r="74" spans="1:12" s="208" customFormat="1" ht="24" customHeight="1">
      <c r="A74" s="93">
        <v>77</v>
      </c>
      <c r="B74" s="271" t="s">
        <v>467</v>
      </c>
      <c r="C74" s="254"/>
      <c r="D74" s="254"/>
      <c r="E74" s="255"/>
      <c r="F74" s="256"/>
      <c r="G74" s="257"/>
      <c r="H74" s="258" t="s">
        <v>151</v>
      </c>
      <c r="I74" s="259"/>
      <c r="J74" s="260"/>
      <c r="K74" s="260"/>
      <c r="L74" s="261"/>
    </row>
    <row r="75" spans="1:12" s="208" customFormat="1" ht="69.75" customHeight="1">
      <c r="A75" s="93">
        <v>78</v>
      </c>
      <c r="B75" s="271" t="s">
        <v>468</v>
      </c>
      <c r="C75" s="254"/>
      <c r="D75" s="254"/>
      <c r="E75" s="255"/>
      <c r="F75" s="256"/>
      <c r="G75" s="257"/>
      <c r="H75" s="258" t="s">
        <v>152</v>
      </c>
      <c r="I75" s="259"/>
      <c r="J75" s="260"/>
      <c r="K75" s="260"/>
      <c r="L75" s="261"/>
    </row>
    <row r="76" spans="1:12" s="208" customFormat="1" ht="33" customHeight="1">
      <c r="A76" s="93">
        <v>79</v>
      </c>
      <c r="B76" s="262" t="s">
        <v>463</v>
      </c>
      <c r="C76" s="263"/>
      <c r="D76" s="263"/>
      <c r="E76" s="264"/>
      <c r="F76" s="265"/>
      <c r="G76" s="266"/>
      <c r="H76" s="267" t="s">
        <v>149</v>
      </c>
      <c r="I76" s="268"/>
      <c r="J76" s="269"/>
      <c r="K76" s="269"/>
      <c r="L76" s="270"/>
    </row>
    <row r="77" spans="1:12" s="208" customFormat="1" ht="33" customHeight="1">
      <c r="A77" s="93">
        <v>80</v>
      </c>
      <c r="B77" s="262" t="s">
        <v>464</v>
      </c>
      <c r="C77" s="263"/>
      <c r="D77" s="263"/>
      <c r="E77" s="264"/>
      <c r="F77" s="265"/>
      <c r="G77" s="266"/>
      <c r="H77" s="267" t="s">
        <v>150</v>
      </c>
      <c r="I77" s="268"/>
      <c r="J77" s="269"/>
      <c r="K77" s="269"/>
      <c r="L77" s="270"/>
    </row>
    <row r="78" spans="1:12" s="208" customFormat="1" ht="33" customHeight="1">
      <c r="A78" s="93">
        <v>81</v>
      </c>
      <c r="B78" s="271" t="s">
        <v>465</v>
      </c>
      <c r="C78" s="272"/>
      <c r="D78" s="272"/>
      <c r="E78" s="273"/>
      <c r="F78" s="274"/>
      <c r="G78" s="275"/>
      <c r="H78" s="276" t="s">
        <v>46</v>
      </c>
      <c r="I78" s="277"/>
      <c r="J78" s="269"/>
      <c r="K78" s="269"/>
      <c r="L78" s="270"/>
    </row>
    <row r="79" spans="1:12" s="208" customFormat="1" ht="33" customHeight="1">
      <c r="A79" s="93">
        <v>82</v>
      </c>
      <c r="B79" s="271" t="s">
        <v>466</v>
      </c>
      <c r="C79" s="272"/>
      <c r="D79" s="272"/>
      <c r="E79" s="273"/>
      <c r="F79" s="274"/>
      <c r="G79" s="275"/>
      <c r="H79" s="276" t="s">
        <v>47</v>
      </c>
      <c r="I79" s="277"/>
      <c r="J79" s="269"/>
      <c r="K79" s="269"/>
      <c r="L79" s="270"/>
    </row>
    <row r="80" spans="1:12" s="208" customFormat="1" ht="33" customHeight="1">
      <c r="A80" s="93">
        <v>83</v>
      </c>
      <c r="B80" s="271" t="s">
        <v>467</v>
      </c>
      <c r="C80" s="272"/>
      <c r="D80" s="272"/>
      <c r="E80" s="273"/>
      <c r="F80" s="274"/>
      <c r="G80" s="275"/>
      <c r="H80" s="276" t="s">
        <v>151</v>
      </c>
      <c r="I80" s="277"/>
      <c r="J80" s="269"/>
      <c r="K80" s="269"/>
      <c r="L80" s="270"/>
    </row>
    <row r="81" spans="1:12" s="208" customFormat="1" ht="76.5" customHeight="1" thickBot="1">
      <c r="A81" s="93">
        <v>84</v>
      </c>
      <c r="B81" s="271" t="s">
        <v>468</v>
      </c>
      <c r="C81" s="272"/>
      <c r="D81" s="272"/>
      <c r="E81" s="273"/>
      <c r="F81" s="274"/>
      <c r="G81" s="275"/>
      <c r="H81" s="276" t="s">
        <v>152</v>
      </c>
      <c r="I81" s="277"/>
      <c r="J81" s="269"/>
      <c r="K81" s="269"/>
      <c r="L81" s="270"/>
    </row>
    <row r="82" spans="1:12" s="208" customFormat="1" ht="33" customHeight="1">
      <c r="A82" s="93">
        <v>85</v>
      </c>
      <c r="B82" s="262" t="s">
        <v>463</v>
      </c>
      <c r="C82" s="287"/>
      <c r="D82" s="287"/>
      <c r="E82" s="288"/>
      <c r="F82" s="289"/>
      <c r="G82" s="290"/>
      <c r="H82" s="291" t="s">
        <v>149</v>
      </c>
      <c r="I82" s="292"/>
      <c r="J82" s="293"/>
      <c r="K82" s="293"/>
      <c r="L82" s="294"/>
    </row>
    <row r="83" spans="1:12" s="208" customFormat="1" ht="33" customHeight="1">
      <c r="A83" s="93">
        <v>86</v>
      </c>
      <c r="B83" s="262" t="s">
        <v>464</v>
      </c>
      <c r="C83" s="279"/>
      <c r="D83" s="279"/>
      <c r="E83" s="280"/>
      <c r="F83" s="281"/>
      <c r="G83" s="282"/>
      <c r="H83" s="283" t="s">
        <v>150</v>
      </c>
      <c r="I83" s="284"/>
      <c r="J83" s="260"/>
      <c r="K83" s="260"/>
      <c r="L83" s="261"/>
    </row>
    <row r="84" spans="1:12" s="208" customFormat="1" ht="33" customHeight="1">
      <c r="A84" s="93">
        <v>87</v>
      </c>
      <c r="B84" s="271" t="s">
        <v>465</v>
      </c>
      <c r="C84" s="254"/>
      <c r="D84" s="254"/>
      <c r="E84" s="255"/>
      <c r="F84" s="256"/>
      <c r="G84" s="257"/>
      <c r="H84" s="258" t="s">
        <v>46</v>
      </c>
      <c r="I84" s="259"/>
      <c r="J84" s="260"/>
      <c r="K84" s="260"/>
      <c r="L84" s="261"/>
    </row>
    <row r="85" spans="1:12" s="208" customFormat="1" ht="33" customHeight="1">
      <c r="A85" s="93">
        <v>88</v>
      </c>
      <c r="B85" s="271" t="s">
        <v>466</v>
      </c>
      <c r="C85" s="254"/>
      <c r="D85" s="254"/>
      <c r="E85" s="255"/>
      <c r="F85" s="256"/>
      <c r="G85" s="257"/>
      <c r="H85" s="258" t="s">
        <v>47</v>
      </c>
      <c r="I85" s="259"/>
      <c r="J85" s="260"/>
      <c r="K85" s="260"/>
      <c r="L85" s="261"/>
    </row>
    <row r="86" spans="1:12" s="208" customFormat="1" ht="33" customHeight="1">
      <c r="A86" s="93">
        <v>89</v>
      </c>
      <c r="B86" s="271" t="s">
        <v>467</v>
      </c>
      <c r="C86" s="254"/>
      <c r="D86" s="254"/>
      <c r="E86" s="255"/>
      <c r="F86" s="256"/>
      <c r="G86" s="257"/>
      <c r="H86" s="258" t="s">
        <v>151</v>
      </c>
      <c r="I86" s="259"/>
      <c r="J86" s="260"/>
      <c r="K86" s="260"/>
      <c r="L86" s="261"/>
    </row>
    <row r="87" spans="1:12" s="208" customFormat="1" ht="86.25" customHeight="1">
      <c r="A87" s="93">
        <v>90</v>
      </c>
      <c r="B87" s="271" t="s">
        <v>468</v>
      </c>
      <c r="C87" s="254"/>
      <c r="D87" s="254"/>
      <c r="E87" s="255"/>
      <c r="F87" s="256"/>
      <c r="G87" s="257"/>
      <c r="H87" s="258" t="s">
        <v>152</v>
      </c>
      <c r="I87" s="259"/>
      <c r="J87" s="260"/>
      <c r="K87" s="260"/>
      <c r="L87" s="261"/>
    </row>
    <row r="88" spans="1:12" s="208" customFormat="1" ht="33" customHeight="1">
      <c r="A88" s="93">
        <v>91</v>
      </c>
      <c r="B88" s="262" t="s">
        <v>463</v>
      </c>
      <c r="C88" s="263"/>
      <c r="D88" s="263"/>
      <c r="E88" s="264"/>
      <c r="F88" s="265"/>
      <c r="G88" s="266"/>
      <c r="H88" s="267" t="s">
        <v>149</v>
      </c>
      <c r="I88" s="268"/>
      <c r="J88" s="269"/>
      <c r="K88" s="269"/>
      <c r="L88" s="270"/>
    </row>
    <row r="89" spans="1:12" s="208" customFormat="1" ht="33" customHeight="1">
      <c r="A89" s="93">
        <v>92</v>
      </c>
      <c r="B89" s="262" t="s">
        <v>464</v>
      </c>
      <c r="C89" s="263"/>
      <c r="D89" s="263"/>
      <c r="E89" s="264"/>
      <c r="F89" s="265"/>
      <c r="G89" s="266"/>
      <c r="H89" s="267" t="s">
        <v>150</v>
      </c>
      <c r="I89" s="268"/>
      <c r="J89" s="269"/>
      <c r="K89" s="269"/>
      <c r="L89" s="270"/>
    </row>
    <row r="90" spans="1:12" s="208" customFormat="1" ht="33" customHeight="1">
      <c r="A90" s="93">
        <v>93</v>
      </c>
      <c r="B90" s="271" t="s">
        <v>465</v>
      </c>
      <c r="C90" s="272"/>
      <c r="D90" s="272"/>
      <c r="E90" s="273"/>
      <c r="F90" s="274"/>
      <c r="G90" s="275"/>
      <c r="H90" s="276" t="s">
        <v>46</v>
      </c>
      <c r="I90" s="277"/>
      <c r="J90" s="269"/>
      <c r="K90" s="269"/>
      <c r="L90" s="270"/>
    </row>
    <row r="91" spans="1:12" s="208" customFormat="1" ht="33" customHeight="1">
      <c r="A91" s="93">
        <v>94</v>
      </c>
      <c r="B91" s="271" t="s">
        <v>466</v>
      </c>
      <c r="C91" s="272"/>
      <c r="D91" s="272"/>
      <c r="E91" s="273"/>
      <c r="F91" s="274"/>
      <c r="G91" s="275"/>
      <c r="H91" s="276" t="s">
        <v>47</v>
      </c>
      <c r="I91" s="277"/>
      <c r="J91" s="269"/>
      <c r="K91" s="269"/>
      <c r="L91" s="270"/>
    </row>
    <row r="92" spans="1:12" s="208" customFormat="1" ht="33" customHeight="1">
      <c r="A92" s="93">
        <v>95</v>
      </c>
      <c r="B92" s="271" t="s">
        <v>467</v>
      </c>
      <c r="C92" s="272"/>
      <c r="D92" s="272"/>
      <c r="E92" s="273"/>
      <c r="F92" s="274"/>
      <c r="G92" s="275"/>
      <c r="H92" s="276" t="s">
        <v>151</v>
      </c>
      <c r="I92" s="277"/>
      <c r="J92" s="269"/>
      <c r="K92" s="269"/>
      <c r="L92" s="270"/>
    </row>
    <row r="93" spans="1:12" s="208" customFormat="1" ht="83.25" customHeight="1" thickBot="1">
      <c r="A93" s="93">
        <v>96</v>
      </c>
      <c r="B93" s="271" t="s">
        <v>468</v>
      </c>
      <c r="C93" s="272"/>
      <c r="D93" s="272"/>
      <c r="E93" s="273"/>
      <c r="F93" s="274"/>
      <c r="G93" s="275"/>
      <c r="H93" s="276" t="s">
        <v>152</v>
      </c>
      <c r="I93" s="277"/>
      <c r="J93" s="269"/>
      <c r="K93" s="269"/>
      <c r="L93" s="270"/>
    </row>
    <row r="94" spans="1:12" s="208" customFormat="1" ht="26.25" customHeight="1">
      <c r="A94" s="93">
        <v>97</v>
      </c>
      <c r="B94" s="262" t="s">
        <v>463</v>
      </c>
      <c r="C94" s="287"/>
      <c r="D94" s="287"/>
      <c r="E94" s="288"/>
      <c r="F94" s="289"/>
      <c r="G94" s="290"/>
      <c r="H94" s="291" t="s">
        <v>149</v>
      </c>
      <c r="I94" s="292"/>
      <c r="J94" s="293"/>
      <c r="K94" s="293"/>
      <c r="L94" s="294"/>
    </row>
    <row r="95" spans="1:12" s="208" customFormat="1" ht="26.25" customHeight="1">
      <c r="A95" s="93">
        <v>98</v>
      </c>
      <c r="B95" s="262" t="s">
        <v>464</v>
      </c>
      <c r="C95" s="279"/>
      <c r="D95" s="279"/>
      <c r="E95" s="280"/>
      <c r="F95" s="281"/>
      <c r="G95" s="282"/>
      <c r="H95" s="283" t="s">
        <v>150</v>
      </c>
      <c r="I95" s="284"/>
      <c r="J95" s="260"/>
      <c r="K95" s="260"/>
      <c r="L95" s="261"/>
    </row>
    <row r="96" spans="1:12" s="208" customFormat="1" ht="26.25" customHeight="1">
      <c r="A96" s="93">
        <v>99</v>
      </c>
      <c r="B96" s="271" t="s">
        <v>465</v>
      </c>
      <c r="C96" s="254"/>
      <c r="D96" s="254"/>
      <c r="E96" s="255"/>
      <c r="F96" s="256"/>
      <c r="G96" s="257"/>
      <c r="H96" s="258" t="s">
        <v>46</v>
      </c>
      <c r="I96" s="259"/>
      <c r="J96" s="260"/>
      <c r="K96" s="260"/>
      <c r="L96" s="261"/>
    </row>
    <row r="97" spans="1:12" s="208" customFormat="1" ht="26.25" customHeight="1">
      <c r="A97" s="93">
        <v>100</v>
      </c>
      <c r="B97" s="271" t="s">
        <v>466</v>
      </c>
      <c r="C97" s="254"/>
      <c r="D97" s="254"/>
      <c r="E97" s="255"/>
      <c r="F97" s="256"/>
      <c r="G97" s="257"/>
      <c r="H97" s="258" t="s">
        <v>47</v>
      </c>
      <c r="I97" s="259"/>
      <c r="J97" s="260"/>
      <c r="K97" s="260"/>
      <c r="L97" s="261"/>
    </row>
    <row r="98" spans="1:12" s="208" customFormat="1" ht="26.25" customHeight="1">
      <c r="A98" s="93">
        <v>101</v>
      </c>
      <c r="B98" s="271" t="s">
        <v>467</v>
      </c>
      <c r="C98" s="254"/>
      <c r="D98" s="254"/>
      <c r="E98" s="255"/>
      <c r="F98" s="256"/>
      <c r="G98" s="257"/>
      <c r="H98" s="258" t="s">
        <v>151</v>
      </c>
      <c r="I98" s="259"/>
      <c r="J98" s="260"/>
      <c r="K98" s="260"/>
      <c r="L98" s="261"/>
    </row>
    <row r="99" spans="1:12" s="208" customFormat="1" ht="83.25" customHeight="1">
      <c r="A99" s="93">
        <v>102</v>
      </c>
      <c r="B99" s="271" t="s">
        <v>468</v>
      </c>
      <c r="C99" s="254"/>
      <c r="D99" s="254"/>
      <c r="E99" s="255"/>
      <c r="F99" s="256"/>
      <c r="G99" s="257"/>
      <c r="H99" s="258" t="s">
        <v>152</v>
      </c>
      <c r="I99" s="259"/>
      <c r="J99" s="260"/>
      <c r="K99" s="260"/>
      <c r="L99" s="261"/>
    </row>
    <row r="100" spans="1:12" s="208" customFormat="1" ht="24" customHeight="1">
      <c r="A100" s="93">
        <v>103</v>
      </c>
      <c r="B100" s="262" t="s">
        <v>463</v>
      </c>
      <c r="C100" s="263"/>
      <c r="D100" s="263"/>
      <c r="E100" s="264"/>
      <c r="F100" s="265"/>
      <c r="G100" s="266"/>
      <c r="H100" s="267" t="s">
        <v>149</v>
      </c>
      <c r="I100" s="268"/>
      <c r="J100" s="269"/>
      <c r="K100" s="269"/>
      <c r="L100" s="270"/>
    </row>
    <row r="101" spans="1:12" s="208" customFormat="1" ht="24" customHeight="1">
      <c r="A101" s="93">
        <v>104</v>
      </c>
      <c r="B101" s="262" t="s">
        <v>464</v>
      </c>
      <c r="C101" s="263"/>
      <c r="D101" s="263"/>
      <c r="E101" s="264"/>
      <c r="F101" s="265"/>
      <c r="G101" s="266"/>
      <c r="H101" s="267" t="s">
        <v>150</v>
      </c>
      <c r="I101" s="268"/>
      <c r="J101" s="269"/>
      <c r="K101" s="269"/>
      <c r="L101" s="270"/>
    </row>
    <row r="102" spans="1:12" s="208" customFormat="1" ht="26.25" customHeight="1">
      <c r="A102" s="93">
        <v>105</v>
      </c>
      <c r="B102" s="271" t="s">
        <v>465</v>
      </c>
      <c r="C102" s="272"/>
      <c r="D102" s="272"/>
      <c r="E102" s="273"/>
      <c r="F102" s="274"/>
      <c r="G102" s="275"/>
      <c r="H102" s="276" t="s">
        <v>46</v>
      </c>
      <c r="I102" s="277"/>
      <c r="J102" s="269"/>
      <c r="K102" s="269"/>
      <c r="L102" s="270"/>
    </row>
    <row r="103" spans="1:12" s="208" customFormat="1" ht="24" customHeight="1">
      <c r="A103" s="93">
        <v>106</v>
      </c>
      <c r="B103" s="271" t="s">
        <v>466</v>
      </c>
      <c r="C103" s="272"/>
      <c r="D103" s="272"/>
      <c r="E103" s="273"/>
      <c r="F103" s="274"/>
      <c r="G103" s="275"/>
      <c r="H103" s="276" t="s">
        <v>47</v>
      </c>
      <c r="I103" s="277"/>
      <c r="J103" s="269"/>
      <c r="K103" s="269"/>
      <c r="L103" s="270"/>
    </row>
    <row r="104" spans="1:12" s="208" customFormat="1" ht="24" customHeight="1">
      <c r="A104" s="93">
        <v>107</v>
      </c>
      <c r="B104" s="271" t="s">
        <v>467</v>
      </c>
      <c r="C104" s="272"/>
      <c r="D104" s="272"/>
      <c r="E104" s="273"/>
      <c r="F104" s="274"/>
      <c r="G104" s="275"/>
      <c r="H104" s="276" t="s">
        <v>151</v>
      </c>
      <c r="I104" s="277"/>
      <c r="J104" s="269"/>
      <c r="K104" s="269"/>
      <c r="L104" s="270"/>
    </row>
    <row r="105" spans="1:12" s="208" customFormat="1" ht="71.25" customHeight="1">
      <c r="A105" s="93">
        <v>108</v>
      </c>
      <c r="B105" s="271" t="s">
        <v>468</v>
      </c>
      <c r="C105" s="272"/>
      <c r="D105" s="272"/>
      <c r="E105" s="273"/>
      <c r="F105" s="274"/>
      <c r="G105" s="275"/>
      <c r="H105" s="276" t="s">
        <v>152</v>
      </c>
      <c r="I105" s="277"/>
      <c r="J105" s="269"/>
      <c r="K105" s="269"/>
      <c r="L105" s="270"/>
    </row>
    <row r="106" spans="1:12" s="208" customFormat="1" ht="24" customHeight="1">
      <c r="A106" s="93">
        <v>109</v>
      </c>
      <c r="B106" s="262" t="s">
        <v>463</v>
      </c>
      <c r="C106" s="279"/>
      <c r="D106" s="279"/>
      <c r="E106" s="280"/>
      <c r="F106" s="281"/>
      <c r="G106" s="282"/>
      <c r="H106" s="283" t="s">
        <v>149</v>
      </c>
      <c r="I106" s="284"/>
      <c r="J106" s="285"/>
      <c r="K106" s="285"/>
      <c r="L106" s="286"/>
    </row>
    <row r="107" spans="1:12" s="208" customFormat="1" ht="24" customHeight="1">
      <c r="A107" s="93">
        <v>110</v>
      </c>
      <c r="B107" s="262" t="s">
        <v>464</v>
      </c>
      <c r="C107" s="279"/>
      <c r="D107" s="279"/>
      <c r="E107" s="280"/>
      <c r="F107" s="281"/>
      <c r="G107" s="282"/>
      <c r="H107" s="283" t="s">
        <v>150</v>
      </c>
      <c r="I107" s="284"/>
      <c r="J107" s="285"/>
      <c r="K107" s="285"/>
      <c r="L107" s="286"/>
    </row>
    <row r="108" spans="1:12" s="208" customFormat="1" ht="24" customHeight="1">
      <c r="A108" s="93">
        <v>111</v>
      </c>
      <c r="B108" s="271" t="s">
        <v>465</v>
      </c>
      <c r="C108" s="254"/>
      <c r="D108" s="254"/>
      <c r="E108" s="255"/>
      <c r="F108" s="256"/>
      <c r="G108" s="257"/>
      <c r="H108" s="258" t="s">
        <v>46</v>
      </c>
      <c r="I108" s="259"/>
      <c r="J108" s="285"/>
      <c r="K108" s="285"/>
      <c r="L108" s="286"/>
    </row>
    <row r="109" spans="1:12" s="208" customFormat="1" ht="25.5" customHeight="1">
      <c r="A109" s="93">
        <v>112</v>
      </c>
      <c r="B109" s="271" t="s">
        <v>466</v>
      </c>
      <c r="C109" s="254"/>
      <c r="D109" s="254"/>
      <c r="E109" s="255"/>
      <c r="F109" s="256"/>
      <c r="G109" s="257"/>
      <c r="H109" s="258" t="s">
        <v>47</v>
      </c>
      <c r="I109" s="259"/>
      <c r="J109" s="285"/>
      <c r="K109" s="285"/>
      <c r="L109" s="286"/>
    </row>
    <row r="110" spans="1:12" s="208" customFormat="1" ht="24" customHeight="1">
      <c r="A110" s="93">
        <v>113</v>
      </c>
      <c r="B110" s="271" t="s">
        <v>467</v>
      </c>
      <c r="C110" s="254"/>
      <c r="D110" s="254"/>
      <c r="E110" s="255"/>
      <c r="F110" s="256"/>
      <c r="G110" s="257"/>
      <c r="H110" s="258" t="s">
        <v>151</v>
      </c>
      <c r="I110" s="259"/>
      <c r="J110" s="285"/>
      <c r="K110" s="285"/>
      <c r="L110" s="286"/>
    </row>
    <row r="111" spans="1:12" s="208" customFormat="1" ht="69" customHeight="1">
      <c r="A111" s="93">
        <v>114</v>
      </c>
      <c r="B111" s="271" t="s">
        <v>468</v>
      </c>
      <c r="C111" s="254"/>
      <c r="D111" s="254"/>
      <c r="E111" s="255"/>
      <c r="F111" s="256"/>
      <c r="G111" s="257"/>
      <c r="H111" s="258" t="s">
        <v>152</v>
      </c>
      <c r="I111" s="259"/>
      <c r="J111" s="285"/>
      <c r="K111" s="285"/>
      <c r="L111" s="286"/>
    </row>
    <row r="112" spans="1:12" ht="26.25" customHeight="1">
      <c r="A112" s="93">
        <v>115</v>
      </c>
      <c r="B112" s="262" t="s">
        <v>463</v>
      </c>
      <c r="C112" s="263"/>
      <c r="D112" s="263"/>
      <c r="E112" s="264"/>
      <c r="F112" s="265"/>
      <c r="G112" s="266"/>
      <c r="H112" s="267" t="s">
        <v>149</v>
      </c>
      <c r="I112" s="268"/>
      <c r="J112" s="269"/>
      <c r="K112" s="269"/>
      <c r="L112" s="270"/>
    </row>
    <row r="113" spans="1:12" ht="26.25" customHeight="1">
      <c r="A113" s="93">
        <v>116</v>
      </c>
      <c r="B113" s="262" t="s">
        <v>464</v>
      </c>
      <c r="C113" s="263"/>
      <c r="D113" s="263"/>
      <c r="E113" s="264"/>
      <c r="F113" s="265"/>
      <c r="G113" s="266"/>
      <c r="H113" s="267" t="s">
        <v>150</v>
      </c>
      <c r="I113" s="268"/>
      <c r="J113" s="269"/>
      <c r="K113" s="269"/>
      <c r="L113" s="270"/>
    </row>
    <row r="114" spans="1:12" ht="26.25" customHeight="1">
      <c r="A114" s="93">
        <v>117</v>
      </c>
      <c r="B114" s="271" t="s">
        <v>465</v>
      </c>
      <c r="C114" s="272"/>
      <c r="D114" s="272"/>
      <c r="E114" s="273"/>
      <c r="F114" s="274"/>
      <c r="G114" s="275"/>
      <c r="H114" s="276" t="s">
        <v>46</v>
      </c>
      <c r="I114" s="277"/>
      <c r="J114" s="269"/>
      <c r="K114" s="269"/>
      <c r="L114" s="270"/>
    </row>
    <row r="115" spans="1:12" ht="26.25" customHeight="1">
      <c r="A115" s="93">
        <v>118</v>
      </c>
      <c r="B115" s="271" t="s">
        <v>466</v>
      </c>
      <c r="C115" s="272"/>
      <c r="D115" s="272"/>
      <c r="E115" s="273"/>
      <c r="F115" s="274"/>
      <c r="G115" s="275"/>
      <c r="H115" s="276" t="s">
        <v>47</v>
      </c>
      <c r="I115" s="277"/>
      <c r="J115" s="269"/>
      <c r="K115" s="269"/>
      <c r="L115" s="270"/>
    </row>
    <row r="116" spans="1:12" ht="26.25" customHeight="1">
      <c r="A116" s="93">
        <v>119</v>
      </c>
      <c r="B116" s="271" t="s">
        <v>467</v>
      </c>
      <c r="C116" s="272"/>
      <c r="D116" s="272"/>
      <c r="E116" s="273"/>
      <c r="F116" s="274"/>
      <c r="G116" s="275"/>
      <c r="H116" s="276" t="s">
        <v>151</v>
      </c>
      <c r="I116" s="277"/>
      <c r="J116" s="269"/>
      <c r="K116" s="269"/>
      <c r="L116" s="270"/>
    </row>
    <row r="117" spans="1:12" ht="77.25" customHeight="1">
      <c r="A117" s="93">
        <v>120</v>
      </c>
      <c r="B117" s="271" t="s">
        <v>468</v>
      </c>
      <c r="C117" s="272"/>
      <c r="D117" s="272"/>
      <c r="E117" s="273"/>
      <c r="F117" s="274"/>
      <c r="G117" s="275"/>
      <c r="H117" s="276" t="s">
        <v>152</v>
      </c>
      <c r="I117" s="277"/>
      <c r="J117" s="269"/>
      <c r="K117" s="269"/>
      <c r="L117" s="270"/>
    </row>
    <row r="118" spans="1:12" ht="30.75" customHeight="1">
      <c r="A118" s="93">
        <v>121</v>
      </c>
      <c r="B118" s="262" t="s">
        <v>463</v>
      </c>
      <c r="C118" s="279"/>
      <c r="D118" s="279"/>
      <c r="E118" s="280"/>
      <c r="F118" s="281"/>
      <c r="G118" s="282"/>
      <c r="H118" s="283" t="s">
        <v>149</v>
      </c>
      <c r="I118" s="284"/>
      <c r="J118" s="285"/>
      <c r="K118" s="285"/>
      <c r="L118" s="286"/>
    </row>
    <row r="119" spans="1:12" ht="30.75" customHeight="1">
      <c r="A119" s="93">
        <v>122</v>
      </c>
      <c r="B119" s="262" t="s">
        <v>464</v>
      </c>
      <c r="C119" s="279"/>
      <c r="D119" s="279"/>
      <c r="E119" s="280"/>
      <c r="F119" s="281"/>
      <c r="G119" s="282"/>
      <c r="H119" s="283" t="s">
        <v>150</v>
      </c>
      <c r="I119" s="284"/>
      <c r="J119" s="285"/>
      <c r="K119" s="285"/>
      <c r="L119" s="286"/>
    </row>
    <row r="120" spans="1:12" ht="30.75" customHeight="1">
      <c r="A120" s="93">
        <v>123</v>
      </c>
      <c r="B120" s="271" t="s">
        <v>465</v>
      </c>
      <c r="C120" s="254"/>
      <c r="D120" s="254"/>
      <c r="E120" s="255"/>
      <c r="F120" s="256"/>
      <c r="G120" s="257"/>
      <c r="H120" s="258" t="s">
        <v>46</v>
      </c>
      <c r="I120" s="259"/>
      <c r="J120" s="285"/>
      <c r="K120" s="285"/>
      <c r="L120" s="286"/>
    </row>
    <row r="121" spans="1:12" ht="30.75" customHeight="1">
      <c r="A121" s="93">
        <v>124</v>
      </c>
      <c r="B121" s="271" t="s">
        <v>466</v>
      </c>
      <c r="C121" s="254"/>
      <c r="D121" s="254"/>
      <c r="E121" s="255"/>
      <c r="F121" s="256"/>
      <c r="G121" s="257"/>
      <c r="H121" s="258" t="s">
        <v>47</v>
      </c>
      <c r="I121" s="259"/>
      <c r="J121" s="285"/>
      <c r="K121" s="285"/>
      <c r="L121" s="286"/>
    </row>
    <row r="122" spans="1:12" ht="30.75" customHeight="1">
      <c r="A122" s="93">
        <v>125</v>
      </c>
      <c r="B122" s="271" t="s">
        <v>467</v>
      </c>
      <c r="C122" s="254"/>
      <c r="D122" s="254"/>
      <c r="E122" s="255"/>
      <c r="F122" s="256"/>
      <c r="G122" s="257"/>
      <c r="H122" s="258" t="s">
        <v>151</v>
      </c>
      <c r="I122" s="259"/>
      <c r="J122" s="285"/>
      <c r="K122" s="285"/>
      <c r="L122" s="286"/>
    </row>
    <row r="123" spans="1:12" ht="89.25" customHeight="1">
      <c r="A123" s="93">
        <v>126</v>
      </c>
      <c r="B123" s="271" t="s">
        <v>468</v>
      </c>
      <c r="C123" s="254"/>
      <c r="D123" s="254"/>
      <c r="E123" s="255"/>
      <c r="F123" s="256"/>
      <c r="G123" s="257"/>
      <c r="H123" s="258" t="s">
        <v>152</v>
      </c>
      <c r="I123" s="259"/>
      <c r="J123" s="285"/>
      <c r="K123" s="285"/>
      <c r="L123" s="286"/>
    </row>
    <row r="124" spans="1:12" ht="30" customHeight="1">
      <c r="A124" s="93">
        <v>127</v>
      </c>
      <c r="B124" s="262" t="s">
        <v>463</v>
      </c>
      <c r="C124" s="263"/>
      <c r="D124" s="263"/>
      <c r="E124" s="264"/>
      <c r="F124" s="265"/>
      <c r="G124" s="266"/>
      <c r="H124" s="267" t="s">
        <v>149</v>
      </c>
      <c r="I124" s="268"/>
      <c r="J124" s="269"/>
      <c r="K124" s="269"/>
      <c r="L124" s="270"/>
    </row>
    <row r="125" spans="1:12" ht="30" customHeight="1">
      <c r="A125" s="93">
        <v>128</v>
      </c>
      <c r="B125" s="262" t="s">
        <v>464</v>
      </c>
      <c r="C125" s="263"/>
      <c r="D125" s="263"/>
      <c r="E125" s="264"/>
      <c r="F125" s="265"/>
      <c r="G125" s="266"/>
      <c r="H125" s="267" t="s">
        <v>150</v>
      </c>
      <c r="I125" s="268"/>
      <c r="J125" s="269"/>
      <c r="K125" s="269"/>
      <c r="L125" s="270"/>
    </row>
    <row r="126" spans="1:12" ht="30" customHeight="1">
      <c r="A126" s="93">
        <v>129</v>
      </c>
      <c r="B126" s="271" t="s">
        <v>465</v>
      </c>
      <c r="C126" s="272"/>
      <c r="D126" s="272"/>
      <c r="E126" s="273"/>
      <c r="F126" s="274"/>
      <c r="G126" s="275"/>
      <c r="H126" s="276" t="s">
        <v>46</v>
      </c>
      <c r="I126" s="277"/>
      <c r="J126" s="269"/>
      <c r="K126" s="269"/>
      <c r="L126" s="270"/>
    </row>
    <row r="127" spans="1:12" ht="30" customHeight="1">
      <c r="A127" s="93">
        <v>130</v>
      </c>
      <c r="B127" s="271" t="s">
        <v>466</v>
      </c>
      <c r="C127" s="272"/>
      <c r="D127" s="272"/>
      <c r="E127" s="273"/>
      <c r="F127" s="274"/>
      <c r="G127" s="275"/>
      <c r="H127" s="276" t="s">
        <v>47</v>
      </c>
      <c r="I127" s="277"/>
      <c r="J127" s="269"/>
      <c r="K127" s="269"/>
      <c r="L127" s="270"/>
    </row>
    <row r="128" spans="1:12" ht="30" customHeight="1">
      <c r="A128" s="93">
        <v>131</v>
      </c>
      <c r="B128" s="271" t="s">
        <v>467</v>
      </c>
      <c r="C128" s="272"/>
      <c r="D128" s="272"/>
      <c r="E128" s="273"/>
      <c r="F128" s="274"/>
      <c r="G128" s="275"/>
      <c r="H128" s="276" t="s">
        <v>151</v>
      </c>
      <c r="I128" s="277"/>
      <c r="J128" s="269"/>
      <c r="K128" s="269"/>
      <c r="L128" s="270"/>
    </row>
    <row r="129" spans="1:12" ht="81" customHeight="1">
      <c r="A129" s="93">
        <v>132</v>
      </c>
      <c r="B129" s="271" t="s">
        <v>468</v>
      </c>
      <c r="C129" s="272"/>
      <c r="D129" s="272"/>
      <c r="E129" s="273"/>
      <c r="F129" s="274"/>
      <c r="G129" s="275"/>
      <c r="H129" s="276" t="s">
        <v>152</v>
      </c>
      <c r="I129" s="277"/>
      <c r="J129" s="269"/>
      <c r="K129" s="269"/>
      <c r="L129" s="270"/>
    </row>
    <row r="130" spans="1:12" ht="30.75" customHeight="1">
      <c r="A130" s="93">
        <v>133</v>
      </c>
      <c r="B130" s="262" t="s">
        <v>463</v>
      </c>
      <c r="C130" s="279"/>
      <c r="D130" s="279"/>
      <c r="E130" s="280"/>
      <c r="F130" s="281"/>
      <c r="G130" s="282"/>
      <c r="H130" s="283" t="s">
        <v>149</v>
      </c>
      <c r="I130" s="284"/>
      <c r="J130" s="285"/>
      <c r="K130" s="285"/>
      <c r="L130" s="286"/>
    </row>
    <row r="131" spans="1:12" ht="30.75" customHeight="1">
      <c r="A131" s="93">
        <v>134</v>
      </c>
      <c r="B131" s="262" t="s">
        <v>464</v>
      </c>
      <c r="C131" s="279"/>
      <c r="D131" s="279"/>
      <c r="E131" s="280"/>
      <c r="F131" s="281"/>
      <c r="G131" s="282"/>
      <c r="H131" s="283" t="s">
        <v>150</v>
      </c>
      <c r="I131" s="284"/>
      <c r="J131" s="285"/>
      <c r="K131" s="285"/>
      <c r="L131" s="286"/>
    </row>
    <row r="132" spans="1:12" ht="30.75" customHeight="1">
      <c r="A132" s="93">
        <v>135</v>
      </c>
      <c r="B132" s="271" t="s">
        <v>465</v>
      </c>
      <c r="C132" s="254"/>
      <c r="D132" s="254"/>
      <c r="E132" s="255"/>
      <c r="F132" s="256"/>
      <c r="G132" s="257"/>
      <c r="H132" s="258" t="s">
        <v>46</v>
      </c>
      <c r="I132" s="259"/>
      <c r="J132" s="285"/>
      <c r="K132" s="285"/>
      <c r="L132" s="286"/>
    </row>
    <row r="133" spans="1:12" ht="30.75" customHeight="1">
      <c r="A133" s="93">
        <v>136</v>
      </c>
      <c r="B133" s="271" t="s">
        <v>466</v>
      </c>
      <c r="C133" s="254"/>
      <c r="D133" s="254"/>
      <c r="E133" s="255"/>
      <c r="F133" s="256"/>
      <c r="G133" s="257"/>
      <c r="H133" s="258" t="s">
        <v>47</v>
      </c>
      <c r="I133" s="259"/>
      <c r="J133" s="285"/>
      <c r="K133" s="285"/>
      <c r="L133" s="286"/>
    </row>
    <row r="134" spans="1:12" ht="30.75" customHeight="1">
      <c r="A134" s="93">
        <v>137</v>
      </c>
      <c r="B134" s="271" t="s">
        <v>467</v>
      </c>
      <c r="C134" s="254"/>
      <c r="D134" s="254"/>
      <c r="E134" s="255"/>
      <c r="F134" s="256"/>
      <c r="G134" s="257"/>
      <c r="H134" s="258" t="s">
        <v>151</v>
      </c>
      <c r="I134" s="259"/>
      <c r="J134" s="285"/>
      <c r="K134" s="285"/>
      <c r="L134" s="286"/>
    </row>
    <row r="135" spans="1:12" ht="66.75" customHeight="1">
      <c r="A135" s="93">
        <v>138</v>
      </c>
      <c r="B135" s="271" t="s">
        <v>468</v>
      </c>
      <c r="C135" s="254"/>
      <c r="D135" s="254"/>
      <c r="E135" s="255"/>
      <c r="F135" s="256"/>
      <c r="G135" s="257"/>
      <c r="H135" s="258" t="s">
        <v>152</v>
      </c>
      <c r="I135" s="259"/>
      <c r="J135" s="285"/>
      <c r="K135" s="285"/>
      <c r="L135" s="286"/>
    </row>
    <row r="136" spans="1:12" ht="31.5" customHeight="1">
      <c r="A136" s="93">
        <v>139</v>
      </c>
      <c r="B136" s="262" t="s">
        <v>463</v>
      </c>
      <c r="C136" s="263"/>
      <c r="D136" s="263"/>
      <c r="E136" s="264"/>
      <c r="F136" s="265"/>
      <c r="G136" s="266"/>
      <c r="H136" s="267" t="s">
        <v>149</v>
      </c>
      <c r="I136" s="268"/>
      <c r="J136" s="269"/>
      <c r="K136" s="269"/>
      <c r="L136" s="270"/>
    </row>
    <row r="137" spans="1:12" ht="31.5" customHeight="1">
      <c r="A137" s="93">
        <v>140</v>
      </c>
      <c r="B137" s="262" t="s">
        <v>464</v>
      </c>
      <c r="C137" s="263"/>
      <c r="D137" s="263"/>
      <c r="E137" s="264"/>
      <c r="F137" s="265"/>
      <c r="G137" s="266"/>
      <c r="H137" s="267" t="s">
        <v>150</v>
      </c>
      <c r="I137" s="268"/>
      <c r="J137" s="269"/>
      <c r="K137" s="269"/>
      <c r="L137" s="270"/>
    </row>
    <row r="138" spans="1:12" ht="31.5" customHeight="1">
      <c r="A138" s="93">
        <v>141</v>
      </c>
      <c r="B138" s="271" t="s">
        <v>465</v>
      </c>
      <c r="C138" s="272"/>
      <c r="D138" s="272"/>
      <c r="E138" s="273"/>
      <c r="F138" s="274"/>
      <c r="G138" s="275"/>
      <c r="H138" s="276" t="s">
        <v>46</v>
      </c>
      <c r="I138" s="277"/>
      <c r="J138" s="269"/>
      <c r="K138" s="269"/>
      <c r="L138" s="270"/>
    </row>
    <row r="139" spans="1:12" ht="31.5" customHeight="1">
      <c r="A139" s="93">
        <v>142</v>
      </c>
      <c r="B139" s="271" t="s">
        <v>466</v>
      </c>
      <c r="C139" s="272"/>
      <c r="D139" s="272"/>
      <c r="E139" s="273"/>
      <c r="F139" s="274"/>
      <c r="G139" s="275"/>
      <c r="H139" s="276" t="s">
        <v>47</v>
      </c>
      <c r="I139" s="277"/>
      <c r="J139" s="269"/>
      <c r="K139" s="269"/>
      <c r="L139" s="270"/>
    </row>
    <row r="140" spans="1:12" ht="31.5" customHeight="1">
      <c r="A140" s="93">
        <v>143</v>
      </c>
      <c r="B140" s="271" t="s">
        <v>467</v>
      </c>
      <c r="C140" s="272"/>
      <c r="D140" s="272"/>
      <c r="E140" s="273"/>
      <c r="F140" s="274"/>
      <c r="G140" s="275"/>
      <c r="H140" s="276" t="s">
        <v>151</v>
      </c>
      <c r="I140" s="277"/>
      <c r="J140" s="269"/>
      <c r="K140" s="269"/>
      <c r="L140" s="270"/>
    </row>
    <row r="141" spans="1:12" ht="81.75" customHeight="1">
      <c r="A141" s="93">
        <v>144</v>
      </c>
      <c r="B141" s="271" t="s">
        <v>468</v>
      </c>
      <c r="C141" s="272"/>
      <c r="D141" s="272"/>
      <c r="E141" s="273"/>
      <c r="F141" s="274"/>
      <c r="G141" s="275"/>
      <c r="H141" s="276" t="s">
        <v>152</v>
      </c>
      <c r="I141" s="277"/>
      <c r="J141" s="269"/>
      <c r="K141" s="269"/>
      <c r="L141" s="270"/>
    </row>
    <row r="142" spans="1:12" ht="30" customHeight="1">
      <c r="A142" s="93">
        <v>145</v>
      </c>
      <c r="B142" s="262" t="s">
        <v>463</v>
      </c>
      <c r="C142" s="279"/>
      <c r="D142" s="279"/>
      <c r="E142" s="280"/>
      <c r="F142" s="281"/>
      <c r="G142" s="282"/>
      <c r="H142" s="283" t="s">
        <v>149</v>
      </c>
      <c r="I142" s="284"/>
      <c r="J142" s="285"/>
      <c r="K142" s="285"/>
      <c r="L142" s="286"/>
    </row>
    <row r="143" spans="1:12" ht="30" customHeight="1">
      <c r="A143" s="93">
        <v>146</v>
      </c>
      <c r="B143" s="262" t="s">
        <v>464</v>
      </c>
      <c r="C143" s="279"/>
      <c r="D143" s="279"/>
      <c r="E143" s="280"/>
      <c r="F143" s="281"/>
      <c r="G143" s="282"/>
      <c r="H143" s="283" t="s">
        <v>150</v>
      </c>
      <c r="I143" s="284"/>
      <c r="J143" s="285"/>
      <c r="K143" s="285"/>
      <c r="L143" s="286"/>
    </row>
    <row r="144" spans="1:12" ht="30" customHeight="1">
      <c r="A144" s="93">
        <v>147</v>
      </c>
      <c r="B144" s="271" t="s">
        <v>465</v>
      </c>
      <c r="C144" s="254"/>
      <c r="D144" s="254"/>
      <c r="E144" s="255"/>
      <c r="F144" s="256"/>
      <c r="G144" s="257"/>
      <c r="H144" s="258" t="s">
        <v>46</v>
      </c>
      <c r="I144" s="259"/>
      <c r="J144" s="285"/>
      <c r="K144" s="285"/>
      <c r="L144" s="286"/>
    </row>
    <row r="145" spans="1:12" ht="30" customHeight="1">
      <c r="A145" s="93">
        <v>148</v>
      </c>
      <c r="B145" s="271" t="s">
        <v>466</v>
      </c>
      <c r="C145" s="254"/>
      <c r="D145" s="254"/>
      <c r="E145" s="255"/>
      <c r="F145" s="256"/>
      <c r="G145" s="257"/>
      <c r="H145" s="258" t="s">
        <v>47</v>
      </c>
      <c r="I145" s="259"/>
      <c r="J145" s="285"/>
      <c r="K145" s="285"/>
      <c r="L145" s="286"/>
    </row>
    <row r="146" spans="1:12" ht="30" customHeight="1">
      <c r="A146" s="93">
        <v>149</v>
      </c>
      <c r="B146" s="271" t="s">
        <v>467</v>
      </c>
      <c r="C146" s="254"/>
      <c r="D146" s="254"/>
      <c r="E146" s="255"/>
      <c r="F146" s="256"/>
      <c r="G146" s="257"/>
      <c r="H146" s="258" t="s">
        <v>151</v>
      </c>
      <c r="I146" s="259"/>
      <c r="J146" s="285"/>
      <c r="K146" s="285"/>
      <c r="L146" s="286"/>
    </row>
    <row r="147" spans="1:12" ht="81.75" customHeight="1">
      <c r="A147" s="93">
        <v>150</v>
      </c>
      <c r="B147" s="271" t="s">
        <v>468</v>
      </c>
      <c r="C147" s="254"/>
      <c r="D147" s="254"/>
      <c r="E147" s="255"/>
      <c r="F147" s="256"/>
      <c r="G147" s="257"/>
      <c r="H147" s="258" t="s">
        <v>152</v>
      </c>
      <c r="I147" s="259"/>
      <c r="J147" s="285"/>
      <c r="K147" s="285"/>
      <c r="L147" s="286"/>
    </row>
    <row r="148" spans="1:12" ht="24" customHeight="1">
      <c r="A148" s="93">
        <v>151</v>
      </c>
      <c r="B148" s="262" t="s">
        <v>463</v>
      </c>
      <c r="C148" s="263"/>
      <c r="D148" s="263"/>
      <c r="E148" s="264"/>
      <c r="F148" s="265"/>
      <c r="G148" s="266"/>
      <c r="H148" s="267" t="s">
        <v>149</v>
      </c>
      <c r="I148" s="268"/>
      <c r="J148" s="269"/>
      <c r="K148" s="269"/>
      <c r="L148" s="270"/>
    </row>
    <row r="149" spans="1:12" ht="24" customHeight="1">
      <c r="A149" s="93">
        <v>152</v>
      </c>
      <c r="B149" s="262" t="s">
        <v>464</v>
      </c>
      <c r="C149" s="263"/>
      <c r="D149" s="263"/>
      <c r="E149" s="264"/>
      <c r="F149" s="265"/>
      <c r="G149" s="266"/>
      <c r="H149" s="267" t="s">
        <v>150</v>
      </c>
      <c r="I149" s="268"/>
      <c r="J149" s="269"/>
      <c r="K149" s="269"/>
      <c r="L149" s="270"/>
    </row>
    <row r="150" spans="1:12" ht="24" customHeight="1">
      <c r="A150" s="93">
        <v>153</v>
      </c>
      <c r="B150" s="271" t="s">
        <v>465</v>
      </c>
      <c r="C150" s="272"/>
      <c r="D150" s="272"/>
      <c r="E150" s="273"/>
      <c r="F150" s="274"/>
      <c r="G150" s="275"/>
      <c r="H150" s="276" t="s">
        <v>46</v>
      </c>
      <c r="I150" s="277"/>
      <c r="J150" s="269"/>
      <c r="K150" s="269"/>
      <c r="L150" s="270"/>
    </row>
    <row r="151" spans="1:12" ht="24" customHeight="1">
      <c r="A151" s="93">
        <v>154</v>
      </c>
      <c r="B151" s="271" t="s">
        <v>466</v>
      </c>
      <c r="C151" s="272"/>
      <c r="D151" s="272"/>
      <c r="E151" s="273"/>
      <c r="F151" s="274"/>
      <c r="G151" s="275"/>
      <c r="H151" s="276" t="s">
        <v>47</v>
      </c>
      <c r="I151" s="277"/>
      <c r="J151" s="269"/>
      <c r="K151" s="269"/>
      <c r="L151" s="270"/>
    </row>
    <row r="152" spans="1:12" ht="24" customHeight="1">
      <c r="A152" s="93">
        <v>155</v>
      </c>
      <c r="B152" s="271" t="s">
        <v>467</v>
      </c>
      <c r="C152" s="272"/>
      <c r="D152" s="272"/>
      <c r="E152" s="273"/>
      <c r="F152" s="274"/>
      <c r="G152" s="275"/>
      <c r="H152" s="276" t="s">
        <v>151</v>
      </c>
      <c r="I152" s="277"/>
      <c r="J152" s="269"/>
      <c r="K152" s="269"/>
      <c r="L152" s="270"/>
    </row>
    <row r="153" spans="1:12" ht="83.25" customHeight="1">
      <c r="A153" s="93">
        <v>156</v>
      </c>
      <c r="B153" s="271" t="s">
        <v>468</v>
      </c>
      <c r="C153" s="272"/>
      <c r="D153" s="272"/>
      <c r="E153" s="273"/>
      <c r="F153" s="274"/>
      <c r="G153" s="275"/>
      <c r="H153" s="276" t="s">
        <v>152</v>
      </c>
      <c r="I153" s="277"/>
      <c r="J153" s="269"/>
      <c r="K153" s="269"/>
      <c r="L153" s="270"/>
    </row>
    <row r="154" spans="1:12" ht="32.25" customHeight="1">
      <c r="A154" s="93">
        <v>157</v>
      </c>
      <c r="B154" s="262" t="s">
        <v>463</v>
      </c>
      <c r="C154" s="279"/>
      <c r="D154" s="279"/>
      <c r="E154" s="280"/>
      <c r="F154" s="281"/>
      <c r="G154" s="282"/>
      <c r="H154" s="283" t="s">
        <v>149</v>
      </c>
      <c r="I154" s="284"/>
      <c r="J154" s="285"/>
      <c r="K154" s="285"/>
      <c r="L154" s="286"/>
    </row>
    <row r="155" spans="1:12" ht="32.25" customHeight="1">
      <c r="A155" s="93">
        <v>158</v>
      </c>
      <c r="B155" s="262" t="s">
        <v>464</v>
      </c>
      <c r="C155" s="279"/>
      <c r="D155" s="279"/>
      <c r="E155" s="280"/>
      <c r="F155" s="281"/>
      <c r="G155" s="282"/>
      <c r="H155" s="283" t="s">
        <v>150</v>
      </c>
      <c r="I155" s="284"/>
      <c r="J155" s="285"/>
      <c r="K155" s="285"/>
      <c r="L155" s="286"/>
    </row>
    <row r="156" spans="1:12" ht="32.25" customHeight="1">
      <c r="A156" s="93">
        <v>159</v>
      </c>
      <c r="B156" s="271" t="s">
        <v>465</v>
      </c>
      <c r="C156" s="254"/>
      <c r="D156" s="254"/>
      <c r="E156" s="255"/>
      <c r="F156" s="256"/>
      <c r="G156" s="257"/>
      <c r="H156" s="258" t="s">
        <v>46</v>
      </c>
      <c r="I156" s="259"/>
      <c r="J156" s="285"/>
      <c r="K156" s="285"/>
      <c r="L156" s="286"/>
    </row>
    <row r="157" spans="1:12" ht="32.25" customHeight="1">
      <c r="A157" s="93">
        <v>160</v>
      </c>
      <c r="B157" s="271" t="s">
        <v>466</v>
      </c>
      <c r="C157" s="254"/>
      <c r="D157" s="254"/>
      <c r="E157" s="255"/>
      <c r="F157" s="256"/>
      <c r="G157" s="257"/>
      <c r="H157" s="258" t="s">
        <v>47</v>
      </c>
      <c r="I157" s="259"/>
      <c r="J157" s="285"/>
      <c r="K157" s="285"/>
      <c r="L157" s="286"/>
    </row>
    <row r="158" spans="1:12" ht="32.25" customHeight="1">
      <c r="A158" s="93">
        <v>161</v>
      </c>
      <c r="B158" s="271" t="s">
        <v>467</v>
      </c>
      <c r="C158" s="254"/>
      <c r="D158" s="254"/>
      <c r="E158" s="255"/>
      <c r="F158" s="256"/>
      <c r="G158" s="257"/>
      <c r="H158" s="258" t="s">
        <v>151</v>
      </c>
      <c r="I158" s="259"/>
      <c r="J158" s="285"/>
      <c r="K158" s="285"/>
      <c r="L158" s="286"/>
    </row>
    <row r="159" spans="1:12" ht="66.75" customHeight="1">
      <c r="A159" s="93">
        <v>162</v>
      </c>
      <c r="B159" s="271" t="s">
        <v>468</v>
      </c>
      <c r="C159" s="254"/>
      <c r="D159" s="254"/>
      <c r="E159" s="255"/>
      <c r="F159" s="256"/>
      <c r="G159" s="257"/>
      <c r="H159" s="258" t="s">
        <v>152</v>
      </c>
      <c r="I159" s="259"/>
      <c r="J159" s="285"/>
      <c r="K159" s="285"/>
      <c r="L159" s="286"/>
    </row>
    <row r="160" spans="1:12" ht="27.75" customHeight="1">
      <c r="A160" s="93">
        <v>163</v>
      </c>
      <c r="B160" s="262" t="s">
        <v>463</v>
      </c>
      <c r="C160" s="263"/>
      <c r="D160" s="263"/>
      <c r="E160" s="264"/>
      <c r="F160" s="265"/>
      <c r="G160" s="266"/>
      <c r="H160" s="267" t="s">
        <v>149</v>
      </c>
      <c r="I160" s="268"/>
      <c r="J160" s="269"/>
      <c r="K160" s="269"/>
      <c r="L160" s="270"/>
    </row>
    <row r="161" spans="1:12" ht="27.75" customHeight="1">
      <c r="A161" s="93">
        <v>164</v>
      </c>
      <c r="B161" s="262" t="s">
        <v>464</v>
      </c>
      <c r="C161" s="263"/>
      <c r="D161" s="263"/>
      <c r="E161" s="264"/>
      <c r="F161" s="265"/>
      <c r="G161" s="266"/>
      <c r="H161" s="267" t="s">
        <v>150</v>
      </c>
      <c r="I161" s="268"/>
      <c r="J161" s="269"/>
      <c r="K161" s="269"/>
      <c r="L161" s="270"/>
    </row>
    <row r="162" spans="1:12" ht="27.75" customHeight="1">
      <c r="A162" s="93">
        <v>165</v>
      </c>
      <c r="B162" s="271" t="s">
        <v>465</v>
      </c>
      <c r="C162" s="272"/>
      <c r="D162" s="272"/>
      <c r="E162" s="273"/>
      <c r="F162" s="274"/>
      <c r="G162" s="275"/>
      <c r="H162" s="276" t="s">
        <v>46</v>
      </c>
      <c r="I162" s="277"/>
      <c r="J162" s="269"/>
      <c r="K162" s="269"/>
      <c r="L162" s="270"/>
    </row>
    <row r="163" spans="1:12" ht="27.75" customHeight="1">
      <c r="A163" s="93">
        <v>166</v>
      </c>
      <c r="B163" s="271" t="s">
        <v>466</v>
      </c>
      <c r="C163" s="272"/>
      <c r="D163" s="272"/>
      <c r="E163" s="273"/>
      <c r="F163" s="274"/>
      <c r="G163" s="275"/>
      <c r="H163" s="276" t="s">
        <v>47</v>
      </c>
      <c r="I163" s="277"/>
      <c r="J163" s="269"/>
      <c r="K163" s="269"/>
      <c r="L163" s="270"/>
    </row>
    <row r="164" spans="1:12" ht="27.75" customHeight="1">
      <c r="A164" s="93">
        <v>167</v>
      </c>
      <c r="B164" s="271" t="s">
        <v>467</v>
      </c>
      <c r="C164" s="272"/>
      <c r="D164" s="272"/>
      <c r="E164" s="273"/>
      <c r="F164" s="274"/>
      <c r="G164" s="275"/>
      <c r="H164" s="276" t="s">
        <v>151</v>
      </c>
      <c r="I164" s="277"/>
      <c r="J164" s="269"/>
      <c r="K164" s="269"/>
      <c r="L164" s="270"/>
    </row>
    <row r="165" spans="1:12" ht="97.5" customHeight="1">
      <c r="A165" s="93">
        <v>168</v>
      </c>
      <c r="B165" s="271" t="s">
        <v>468</v>
      </c>
      <c r="C165" s="272"/>
      <c r="D165" s="272"/>
      <c r="E165" s="273"/>
      <c r="F165" s="274"/>
      <c r="G165" s="275"/>
      <c r="H165" s="276" t="s">
        <v>152</v>
      </c>
      <c r="I165" s="277"/>
      <c r="J165" s="269"/>
      <c r="K165" s="269"/>
      <c r="L165" s="270"/>
    </row>
    <row r="166" spans="1:12" ht="24" customHeight="1">
      <c r="A166" s="93">
        <v>169</v>
      </c>
      <c r="B166" s="262" t="s">
        <v>463</v>
      </c>
      <c r="C166" s="279"/>
      <c r="D166" s="279"/>
      <c r="E166" s="280"/>
      <c r="F166" s="281"/>
      <c r="G166" s="282"/>
      <c r="H166" s="283" t="s">
        <v>149</v>
      </c>
      <c r="I166" s="284"/>
      <c r="J166" s="285"/>
      <c r="K166" s="285"/>
      <c r="L166" s="286"/>
    </row>
    <row r="167" spans="1:12" ht="24" customHeight="1">
      <c r="A167" s="93">
        <v>170</v>
      </c>
      <c r="B167" s="262" t="s">
        <v>464</v>
      </c>
      <c r="C167" s="279"/>
      <c r="D167" s="279"/>
      <c r="E167" s="280"/>
      <c r="F167" s="281"/>
      <c r="G167" s="282"/>
      <c r="H167" s="283" t="s">
        <v>150</v>
      </c>
      <c r="I167" s="284"/>
      <c r="J167" s="285"/>
      <c r="K167" s="285"/>
      <c r="L167" s="286"/>
    </row>
    <row r="168" spans="1:12" ht="24" customHeight="1">
      <c r="A168" s="93">
        <v>171</v>
      </c>
      <c r="B168" s="271" t="s">
        <v>465</v>
      </c>
      <c r="C168" s="254"/>
      <c r="D168" s="254"/>
      <c r="E168" s="255"/>
      <c r="F168" s="256"/>
      <c r="G168" s="257"/>
      <c r="H168" s="258" t="s">
        <v>46</v>
      </c>
      <c r="I168" s="259"/>
      <c r="J168" s="285"/>
      <c r="K168" s="285"/>
      <c r="L168" s="286"/>
    </row>
    <row r="169" spans="1:12" ht="24" customHeight="1">
      <c r="A169" s="93">
        <v>172</v>
      </c>
      <c r="B169" s="271" t="s">
        <v>466</v>
      </c>
      <c r="C169" s="254"/>
      <c r="D169" s="254"/>
      <c r="E169" s="255"/>
      <c r="F169" s="256"/>
      <c r="G169" s="257"/>
      <c r="H169" s="258" t="s">
        <v>47</v>
      </c>
      <c r="I169" s="259"/>
      <c r="J169" s="285"/>
      <c r="K169" s="285"/>
      <c r="L169" s="286"/>
    </row>
    <row r="170" spans="1:12" ht="24" customHeight="1">
      <c r="A170" s="93">
        <v>173</v>
      </c>
      <c r="B170" s="271" t="s">
        <v>467</v>
      </c>
      <c r="C170" s="254"/>
      <c r="D170" s="254"/>
      <c r="E170" s="255"/>
      <c r="F170" s="256"/>
      <c r="G170" s="257"/>
      <c r="H170" s="258" t="s">
        <v>151</v>
      </c>
      <c r="I170" s="259"/>
      <c r="J170" s="285"/>
      <c r="K170" s="285"/>
      <c r="L170" s="286"/>
    </row>
    <row r="171" spans="1:12" ht="74.25" customHeight="1">
      <c r="A171" s="93">
        <v>174</v>
      </c>
      <c r="B171" s="271" t="s">
        <v>468</v>
      </c>
      <c r="C171" s="254"/>
      <c r="D171" s="254"/>
      <c r="E171" s="255"/>
      <c r="F171" s="256"/>
      <c r="G171" s="257"/>
      <c r="H171" s="258" t="s">
        <v>152</v>
      </c>
      <c r="I171" s="259"/>
      <c r="J171" s="285"/>
      <c r="K171" s="285"/>
      <c r="L171" s="286"/>
    </row>
    <row r="172" spans="1:12" ht="25.5" customHeight="1">
      <c r="A172" s="93">
        <v>175</v>
      </c>
      <c r="B172" s="262" t="s">
        <v>463</v>
      </c>
      <c r="C172" s="263"/>
      <c r="D172" s="263"/>
      <c r="E172" s="264"/>
      <c r="F172" s="265"/>
      <c r="G172" s="266"/>
      <c r="H172" s="267" t="s">
        <v>149</v>
      </c>
      <c r="I172" s="268"/>
      <c r="J172" s="269"/>
      <c r="K172" s="269"/>
      <c r="L172" s="270"/>
    </row>
    <row r="173" spans="1:12" ht="25.5" customHeight="1">
      <c r="A173" s="93">
        <v>176</v>
      </c>
      <c r="B173" s="262" t="s">
        <v>464</v>
      </c>
      <c r="C173" s="263"/>
      <c r="D173" s="263"/>
      <c r="E173" s="264"/>
      <c r="F173" s="265"/>
      <c r="G173" s="266"/>
      <c r="H173" s="267" t="s">
        <v>150</v>
      </c>
      <c r="I173" s="268"/>
      <c r="J173" s="269"/>
      <c r="K173" s="269"/>
      <c r="L173" s="270"/>
    </row>
    <row r="174" spans="1:12" ht="25.5" customHeight="1">
      <c r="A174" s="93">
        <v>177</v>
      </c>
      <c r="B174" s="271" t="s">
        <v>465</v>
      </c>
      <c r="C174" s="272"/>
      <c r="D174" s="272"/>
      <c r="E174" s="273"/>
      <c r="F174" s="274"/>
      <c r="G174" s="275"/>
      <c r="H174" s="276" t="s">
        <v>46</v>
      </c>
      <c r="I174" s="277"/>
      <c r="J174" s="269"/>
      <c r="K174" s="269"/>
      <c r="L174" s="270"/>
    </row>
    <row r="175" spans="1:12" ht="25.5" customHeight="1">
      <c r="A175" s="93">
        <v>178</v>
      </c>
      <c r="B175" s="271" t="s">
        <v>466</v>
      </c>
      <c r="C175" s="272"/>
      <c r="D175" s="272"/>
      <c r="E175" s="273"/>
      <c r="F175" s="274"/>
      <c r="G175" s="275"/>
      <c r="H175" s="276" t="s">
        <v>47</v>
      </c>
      <c r="I175" s="277"/>
      <c r="J175" s="269"/>
      <c r="K175" s="269"/>
      <c r="L175" s="270"/>
    </row>
    <row r="176" spans="1:12" ht="25.5" customHeight="1">
      <c r="A176" s="93">
        <v>179</v>
      </c>
      <c r="B176" s="271" t="s">
        <v>467</v>
      </c>
      <c r="C176" s="272"/>
      <c r="D176" s="272"/>
      <c r="E176" s="273"/>
      <c r="F176" s="274"/>
      <c r="G176" s="275"/>
      <c r="H176" s="276" t="s">
        <v>151</v>
      </c>
      <c r="I176" s="277"/>
      <c r="J176" s="269"/>
      <c r="K176" s="269"/>
      <c r="L176" s="270"/>
    </row>
    <row r="177" spans="1:12" ht="85.5" customHeight="1">
      <c r="A177" s="93">
        <v>180</v>
      </c>
      <c r="B177" s="271" t="s">
        <v>468</v>
      </c>
      <c r="C177" s="272"/>
      <c r="D177" s="272"/>
      <c r="E177" s="273"/>
      <c r="F177" s="274"/>
      <c r="G177" s="275"/>
      <c r="H177" s="276" t="s">
        <v>152</v>
      </c>
      <c r="I177" s="277"/>
      <c r="J177" s="269"/>
      <c r="K177" s="269"/>
      <c r="L177" s="270"/>
    </row>
  </sheetData>
  <sheetProtection/>
  <autoFilter ref="A3:L177"/>
  <mergeCells count="3">
    <mergeCell ref="A1:L1"/>
    <mergeCell ref="A2:F2"/>
    <mergeCell ref="I2:L2"/>
  </mergeCells>
  <conditionalFormatting sqref="E178:E577">
    <cfRule type="cellIs" priority="32" dxfId="13" operator="between" stopIfTrue="1">
      <formula>36161</formula>
      <formula>36891</formula>
    </cfRule>
  </conditionalFormatting>
  <conditionalFormatting sqref="G1:G3 G100:G111 G178:G65536 G46:G75">
    <cfRule type="containsText" priority="31" dxfId="3" operator="containsText" stopIfTrue="1" text="FERDİ">
      <formula>NOT(ISERROR(SEARCH("FERDİ",G1)))</formula>
    </cfRule>
  </conditionalFormatting>
  <conditionalFormatting sqref="G88:G99">
    <cfRule type="containsText" priority="26" dxfId="3" operator="containsText" stopIfTrue="1" text="FERDİ">
      <formula>NOT(ISERROR(SEARCH("FERDİ",G88)))</formula>
    </cfRule>
  </conditionalFormatting>
  <conditionalFormatting sqref="G76:G87">
    <cfRule type="containsText" priority="25" dxfId="3" operator="containsText" stopIfTrue="1" text="FERDİ">
      <formula>NOT(ISERROR(SEARCH("FERDİ",G76)))</formula>
    </cfRule>
  </conditionalFormatting>
  <conditionalFormatting sqref="G112:G117">
    <cfRule type="containsText" priority="24" dxfId="3" operator="containsText" stopIfTrue="1" text="FERDİ">
      <formula>NOT(ISERROR(SEARCH("FERDİ",G112)))</formula>
    </cfRule>
  </conditionalFormatting>
  <conditionalFormatting sqref="G118:G123">
    <cfRule type="containsText" priority="22" dxfId="3" operator="containsText" stopIfTrue="1" text="FERDİ">
      <formula>NOT(ISERROR(SEARCH("FERDİ",G118)))</formula>
    </cfRule>
  </conditionalFormatting>
  <conditionalFormatting sqref="G124:G129">
    <cfRule type="containsText" priority="21" dxfId="3" operator="containsText" stopIfTrue="1" text="FERDİ">
      <formula>NOT(ISERROR(SEARCH("FERDİ",G124)))</formula>
    </cfRule>
  </conditionalFormatting>
  <conditionalFormatting sqref="G130:G135">
    <cfRule type="containsText" priority="19" dxfId="3" operator="containsText" stopIfTrue="1" text="FERDİ">
      <formula>NOT(ISERROR(SEARCH("FERDİ",G130)))</formula>
    </cfRule>
  </conditionalFormatting>
  <conditionalFormatting sqref="G136:G141">
    <cfRule type="containsText" priority="18" dxfId="3" operator="containsText" stopIfTrue="1" text="FERDİ">
      <formula>NOT(ISERROR(SEARCH("FERDİ",G136)))</formula>
    </cfRule>
  </conditionalFormatting>
  <conditionalFormatting sqref="G142:G147">
    <cfRule type="containsText" priority="16" dxfId="3" operator="containsText" stopIfTrue="1" text="FERDİ">
      <formula>NOT(ISERROR(SEARCH("FERDİ",G142)))</formula>
    </cfRule>
  </conditionalFormatting>
  <conditionalFormatting sqref="G148:G153">
    <cfRule type="containsText" priority="15" dxfId="3" operator="containsText" stopIfTrue="1" text="FERDİ">
      <formula>NOT(ISERROR(SEARCH("FERDİ",G148)))</formula>
    </cfRule>
  </conditionalFormatting>
  <conditionalFormatting sqref="G154:G159">
    <cfRule type="containsText" priority="13" dxfId="3" operator="containsText" stopIfTrue="1" text="FERDİ">
      <formula>NOT(ISERROR(SEARCH("FERDİ",G154)))</formula>
    </cfRule>
  </conditionalFormatting>
  <conditionalFormatting sqref="G160:G165">
    <cfRule type="containsText" priority="12" dxfId="3" operator="containsText" stopIfTrue="1" text="FERDİ">
      <formula>NOT(ISERROR(SEARCH("FERDİ",G160)))</formula>
    </cfRule>
  </conditionalFormatting>
  <conditionalFormatting sqref="G166:G171">
    <cfRule type="containsText" priority="10" dxfId="3" operator="containsText" stopIfTrue="1" text="FERDİ">
      <formula>NOT(ISERROR(SEARCH("FERDİ",G166)))</formula>
    </cfRule>
  </conditionalFormatting>
  <conditionalFormatting sqref="G172:G177">
    <cfRule type="containsText" priority="9" dxfId="3" operator="containsText" stopIfTrue="1" text="FERDİ">
      <formula>NOT(ISERROR(SEARCH("FERDİ",G172)))</formula>
    </cfRule>
  </conditionalFormatting>
  <conditionalFormatting sqref="E4:E7 E9:E15 E20:E23 E17 E25:E41 E43:E63">
    <cfRule type="cellIs" priority="7" dxfId="13" operator="between" stopIfTrue="1">
      <formula>36892</formula>
      <formula>37621</formula>
    </cfRule>
  </conditionalFormatting>
  <conditionalFormatting sqref="G4:G39">
    <cfRule type="containsText" priority="6" dxfId="3" operator="containsText" stopIfTrue="1" text="FERDİ">
      <formula>NOT(ISERROR(SEARCH("FERDİ",G4)))</formula>
    </cfRule>
  </conditionalFormatting>
  <conditionalFormatting sqref="E8">
    <cfRule type="cellIs" priority="5" dxfId="13" operator="between" stopIfTrue="1">
      <formula>36892</formula>
      <formula>37621</formula>
    </cfRule>
  </conditionalFormatting>
  <conditionalFormatting sqref="E18">
    <cfRule type="cellIs" priority="4" dxfId="13" operator="between" stopIfTrue="1">
      <formula>36892</formula>
      <formula>37621</formula>
    </cfRule>
  </conditionalFormatting>
  <conditionalFormatting sqref="E24">
    <cfRule type="cellIs" priority="1" dxfId="13" operator="between" stopIfTrue="1">
      <formula>36892</formula>
      <formula>37621</formula>
    </cfRule>
  </conditionalFormatting>
  <conditionalFormatting sqref="E16">
    <cfRule type="cellIs" priority="3" dxfId="13" operator="between" stopIfTrue="1">
      <formula>36892</formula>
      <formula>37621</formula>
    </cfRule>
  </conditionalFormatting>
  <conditionalFormatting sqref="E19">
    <cfRule type="cellIs" priority="2" dxfId="13" operator="between" stopIfTrue="1">
      <formula>36892</formula>
      <formula>37621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2"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88"/>
  <sheetViews>
    <sheetView view="pageBreakPreview" zoomScale="60" zoomScalePageLayoutView="0" workbookViewId="0" topLeftCell="A22">
      <selection activeCell="N21" sqref="N21"/>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66" t="s">
        <v>317</v>
      </c>
      <c r="B1" s="466"/>
      <c r="C1" s="466"/>
      <c r="D1" s="466"/>
      <c r="E1" s="466"/>
      <c r="F1" s="466"/>
      <c r="G1" s="466"/>
      <c r="H1" s="466"/>
      <c r="I1" s="466"/>
      <c r="J1" s="466"/>
      <c r="K1" s="466"/>
      <c r="L1" s="466"/>
      <c r="M1" s="466"/>
      <c r="N1" s="466"/>
      <c r="O1" s="466"/>
      <c r="P1" s="466"/>
    </row>
    <row r="2" spans="1:16" ht="23.25" customHeight="1">
      <c r="A2" s="466" t="s">
        <v>460</v>
      </c>
      <c r="B2" s="466"/>
      <c r="C2" s="466"/>
      <c r="D2" s="466"/>
      <c r="E2" s="466"/>
      <c r="F2" s="466"/>
      <c r="G2" s="466"/>
      <c r="H2" s="466"/>
      <c r="I2" s="466"/>
      <c r="J2" s="466"/>
      <c r="K2" s="466"/>
      <c r="L2" s="466"/>
      <c r="M2" s="466"/>
      <c r="N2" s="466"/>
      <c r="O2" s="466"/>
      <c r="P2" s="466"/>
    </row>
    <row r="3" spans="1:16" ht="18" customHeight="1">
      <c r="A3" s="467" t="s">
        <v>461</v>
      </c>
      <c r="B3" s="467"/>
      <c r="C3" s="467"/>
      <c r="D3" s="467"/>
      <c r="E3" s="467"/>
      <c r="F3" s="467"/>
      <c r="G3" s="467"/>
      <c r="H3" s="467"/>
      <c r="I3" s="467"/>
      <c r="J3" s="467"/>
      <c r="K3" s="467"/>
      <c r="L3" s="467"/>
      <c r="M3" s="467"/>
      <c r="N3" s="467"/>
      <c r="O3" s="467"/>
      <c r="P3" s="467"/>
    </row>
    <row r="4" spans="1:16" ht="23.25" customHeight="1">
      <c r="A4" s="358"/>
      <c r="B4" s="358"/>
      <c r="C4" s="358"/>
      <c r="D4" s="358"/>
      <c r="E4" s="358"/>
      <c r="F4" s="462" t="s">
        <v>164</v>
      </c>
      <c r="G4" s="462"/>
      <c r="H4" s="356" t="s">
        <v>139</v>
      </c>
      <c r="I4" s="358"/>
      <c r="J4" s="461" t="s">
        <v>163</v>
      </c>
      <c r="K4" s="461"/>
      <c r="L4" s="461"/>
      <c r="M4" s="461"/>
      <c r="N4" s="358"/>
      <c r="O4" s="358"/>
      <c r="P4" s="358"/>
    </row>
    <row r="5" spans="1:16" ht="38.25" customHeight="1">
      <c r="A5" s="468" t="s">
        <v>153</v>
      </c>
      <c r="B5" s="468"/>
      <c r="C5" s="468"/>
      <c r="D5" s="468"/>
      <c r="E5" s="468"/>
      <c r="F5" s="468"/>
      <c r="G5" s="468"/>
      <c r="H5" s="211"/>
      <c r="J5" s="468" t="s">
        <v>121</v>
      </c>
      <c r="K5" s="468"/>
      <c r="L5" s="468"/>
      <c r="M5" s="468"/>
      <c r="N5" s="468"/>
      <c r="O5" s="468"/>
      <c r="P5" s="468"/>
    </row>
    <row r="6" spans="1:16" ht="38.25" customHeight="1">
      <c r="A6" s="458" t="s">
        <v>16</v>
      </c>
      <c r="B6" s="459"/>
      <c r="C6" s="459"/>
      <c r="D6" s="459"/>
      <c r="E6" s="459"/>
      <c r="F6" s="459"/>
      <c r="G6" s="459"/>
      <c r="H6" s="211"/>
      <c r="I6" s="463" t="s">
        <v>6</v>
      </c>
      <c r="J6" s="463" t="s">
        <v>6</v>
      </c>
      <c r="K6" s="465"/>
      <c r="L6" s="463" t="s">
        <v>48</v>
      </c>
      <c r="M6" s="463" t="s">
        <v>21</v>
      </c>
      <c r="N6" s="463" t="s">
        <v>7</v>
      </c>
      <c r="O6" s="463" t="s">
        <v>157</v>
      </c>
      <c r="P6" s="463" t="s">
        <v>119</v>
      </c>
    </row>
    <row r="7" spans="1:16" ht="38.25" customHeight="1">
      <c r="A7" s="359" t="s">
        <v>295</v>
      </c>
      <c r="B7" s="359" t="s">
        <v>50</v>
      </c>
      <c r="C7" s="359" t="s">
        <v>49</v>
      </c>
      <c r="D7" s="360" t="s">
        <v>13</v>
      </c>
      <c r="E7" s="361" t="s">
        <v>14</v>
      </c>
      <c r="F7" s="361" t="s">
        <v>157</v>
      </c>
      <c r="G7" s="359" t="s">
        <v>119</v>
      </c>
      <c r="H7" s="211"/>
      <c r="I7" s="464"/>
      <c r="J7" s="464"/>
      <c r="K7" s="465"/>
      <c r="L7" s="464"/>
      <c r="M7" s="464"/>
      <c r="N7" s="464"/>
      <c r="O7" s="464"/>
      <c r="P7" s="464"/>
    </row>
    <row r="8" spans="1:16" ht="38.25" customHeight="1">
      <c r="A8" s="295">
        <v>1</v>
      </c>
      <c r="B8" s="296" t="s">
        <v>188</v>
      </c>
      <c r="C8" s="302" t="s">
        <v>462</v>
      </c>
      <c r="D8" s="303" t="s">
        <v>462</v>
      </c>
      <c r="E8" s="304" t="s">
        <v>462</v>
      </c>
      <c r="F8" s="304" t="s">
        <v>462</v>
      </c>
      <c r="G8" s="297"/>
      <c r="H8" s="212"/>
      <c r="I8" s="69">
        <v>1</v>
      </c>
      <c r="J8" s="295">
        <v>1</v>
      </c>
      <c r="K8" s="296" t="s">
        <v>98</v>
      </c>
      <c r="L8" s="306">
        <v>719</v>
      </c>
      <c r="M8" s="307" t="s">
        <v>391</v>
      </c>
      <c r="N8" s="308" t="s">
        <v>339</v>
      </c>
      <c r="O8" s="308" t="s">
        <v>340</v>
      </c>
      <c r="P8" s="299"/>
    </row>
    <row r="9" spans="1:16" ht="38.25" customHeight="1">
      <c r="A9" s="295">
        <v>2</v>
      </c>
      <c r="B9" s="296" t="s">
        <v>189</v>
      </c>
      <c r="C9" s="302">
        <v>719</v>
      </c>
      <c r="D9" s="303" t="s">
        <v>391</v>
      </c>
      <c r="E9" s="304" t="s">
        <v>339</v>
      </c>
      <c r="F9" s="304" t="s">
        <v>340</v>
      </c>
      <c r="G9" s="297"/>
      <c r="H9" s="212"/>
      <c r="I9" s="69">
        <v>2</v>
      </c>
      <c r="J9" s="295">
        <v>2</v>
      </c>
      <c r="K9" s="296" t="s">
        <v>99</v>
      </c>
      <c r="L9" s="306">
        <v>713</v>
      </c>
      <c r="M9" s="307" t="s">
        <v>385</v>
      </c>
      <c r="N9" s="308" t="s">
        <v>335</v>
      </c>
      <c r="O9" s="308" t="s">
        <v>336</v>
      </c>
      <c r="P9" s="299"/>
    </row>
    <row r="10" spans="1:16" ht="38.25" customHeight="1">
      <c r="A10" s="295">
        <v>3</v>
      </c>
      <c r="B10" s="296" t="s">
        <v>190</v>
      </c>
      <c r="C10" s="302">
        <v>716</v>
      </c>
      <c r="D10" s="303" t="s">
        <v>386</v>
      </c>
      <c r="E10" s="304" t="s">
        <v>338</v>
      </c>
      <c r="F10" s="304" t="s">
        <v>336</v>
      </c>
      <c r="G10" s="297"/>
      <c r="H10" s="212"/>
      <c r="I10" s="69">
        <v>3</v>
      </c>
      <c r="J10" s="295">
        <v>3</v>
      </c>
      <c r="K10" s="296" t="s">
        <v>100</v>
      </c>
      <c r="L10" s="306">
        <v>754</v>
      </c>
      <c r="M10" s="307" t="s">
        <v>447</v>
      </c>
      <c r="N10" s="308" t="s">
        <v>446</v>
      </c>
      <c r="O10" s="308" t="s">
        <v>363</v>
      </c>
      <c r="P10" s="299"/>
    </row>
    <row r="11" spans="1:16" ht="38.25" customHeight="1">
      <c r="A11" s="295">
        <v>4</v>
      </c>
      <c r="B11" s="296" t="s">
        <v>191</v>
      </c>
      <c r="C11" s="302">
        <v>749</v>
      </c>
      <c r="D11" s="303">
        <v>37799</v>
      </c>
      <c r="E11" s="304" t="s">
        <v>362</v>
      </c>
      <c r="F11" s="304" t="s">
        <v>363</v>
      </c>
      <c r="G11" s="297"/>
      <c r="H11" s="212"/>
      <c r="I11" s="69">
        <v>4</v>
      </c>
      <c r="J11" s="295">
        <v>4</v>
      </c>
      <c r="K11" s="296" t="s">
        <v>101</v>
      </c>
      <c r="L11" s="306">
        <v>709</v>
      </c>
      <c r="M11" s="307" t="s">
        <v>444</v>
      </c>
      <c r="N11" s="308" t="s">
        <v>333</v>
      </c>
      <c r="O11" s="308" t="s">
        <v>380</v>
      </c>
      <c r="P11" s="299"/>
    </row>
    <row r="12" spans="1:16" ht="38.25" customHeight="1">
      <c r="A12" s="295">
        <v>5</v>
      </c>
      <c r="B12" s="296" t="s">
        <v>192</v>
      </c>
      <c r="C12" s="302">
        <v>707</v>
      </c>
      <c r="D12" s="303" t="s">
        <v>442</v>
      </c>
      <c r="E12" s="304" t="s">
        <v>331</v>
      </c>
      <c r="F12" s="304" t="s">
        <v>380</v>
      </c>
      <c r="G12" s="297"/>
      <c r="H12" s="212"/>
      <c r="I12" s="69">
        <v>5</v>
      </c>
      <c r="J12" s="295">
        <v>5</v>
      </c>
      <c r="K12" s="296" t="s">
        <v>102</v>
      </c>
      <c r="L12" s="306">
        <v>745</v>
      </c>
      <c r="M12" s="307">
        <v>37804</v>
      </c>
      <c r="N12" s="308" t="s">
        <v>358</v>
      </c>
      <c r="O12" s="308" t="s">
        <v>416</v>
      </c>
      <c r="P12" s="299"/>
    </row>
    <row r="13" spans="1:16" ht="38.25" customHeight="1">
      <c r="A13" s="295">
        <v>6</v>
      </c>
      <c r="B13" s="296" t="s">
        <v>193</v>
      </c>
      <c r="C13" s="302">
        <v>744</v>
      </c>
      <c r="D13" s="303">
        <v>37546</v>
      </c>
      <c r="E13" s="304" t="s">
        <v>357</v>
      </c>
      <c r="F13" s="304" t="s">
        <v>416</v>
      </c>
      <c r="G13" s="297"/>
      <c r="H13" s="212"/>
      <c r="I13" s="69">
        <v>6</v>
      </c>
      <c r="J13" s="295">
        <v>6</v>
      </c>
      <c r="K13" s="296" t="s">
        <v>103</v>
      </c>
      <c r="L13" s="306">
        <v>727</v>
      </c>
      <c r="M13" s="307">
        <v>37432</v>
      </c>
      <c r="N13" s="308" t="s">
        <v>346</v>
      </c>
      <c r="O13" s="308" t="s">
        <v>344</v>
      </c>
      <c r="P13" s="299"/>
    </row>
    <row r="14" spans="1:16" ht="38.25" customHeight="1">
      <c r="A14" s="295">
        <v>7</v>
      </c>
      <c r="B14" s="296" t="s">
        <v>194</v>
      </c>
      <c r="C14" s="302" t="s">
        <v>462</v>
      </c>
      <c r="D14" s="303" t="s">
        <v>462</v>
      </c>
      <c r="E14" s="304" t="s">
        <v>462</v>
      </c>
      <c r="F14" s="304" t="s">
        <v>462</v>
      </c>
      <c r="G14" s="297"/>
      <c r="H14" s="212"/>
      <c r="I14" s="69">
        <v>7</v>
      </c>
      <c r="J14" s="295">
        <v>7</v>
      </c>
      <c r="K14" s="296" t="s">
        <v>104</v>
      </c>
      <c r="L14" s="306">
        <v>733</v>
      </c>
      <c r="M14" s="307" t="s">
        <v>407</v>
      </c>
      <c r="N14" s="308" t="s">
        <v>349</v>
      </c>
      <c r="O14" s="308" t="s">
        <v>406</v>
      </c>
      <c r="P14" s="299"/>
    </row>
    <row r="15" spans="1:16" ht="38.25" customHeight="1">
      <c r="A15" s="295">
        <v>8</v>
      </c>
      <c r="B15" s="296" t="s">
        <v>195</v>
      </c>
      <c r="C15" s="302" t="s">
        <v>462</v>
      </c>
      <c r="D15" s="303" t="s">
        <v>462</v>
      </c>
      <c r="E15" s="304" t="s">
        <v>462</v>
      </c>
      <c r="F15" s="304" t="s">
        <v>462</v>
      </c>
      <c r="G15" s="297"/>
      <c r="H15" s="212"/>
      <c r="I15" s="69">
        <v>8</v>
      </c>
      <c r="J15" s="295">
        <v>8</v>
      </c>
      <c r="K15" s="296" t="s">
        <v>105</v>
      </c>
      <c r="L15" s="306">
        <v>703</v>
      </c>
      <c r="M15" s="307">
        <v>37622</v>
      </c>
      <c r="N15" s="308" t="s">
        <v>329</v>
      </c>
      <c r="O15" s="308" t="s">
        <v>327</v>
      </c>
      <c r="P15" s="299"/>
    </row>
    <row r="16" spans="1:16" ht="38.25" customHeight="1">
      <c r="A16" s="458" t="s">
        <v>17</v>
      </c>
      <c r="B16" s="459"/>
      <c r="C16" s="459"/>
      <c r="D16" s="459"/>
      <c r="E16" s="459"/>
      <c r="F16" s="459"/>
      <c r="G16" s="459"/>
      <c r="H16" s="211"/>
      <c r="I16" s="71">
        <v>9</v>
      </c>
      <c r="J16" s="295">
        <v>9</v>
      </c>
      <c r="K16" s="296" t="s">
        <v>106</v>
      </c>
      <c r="L16" s="306">
        <v>756</v>
      </c>
      <c r="M16" s="307">
        <v>37347</v>
      </c>
      <c r="N16" s="308" t="s">
        <v>421</v>
      </c>
      <c r="O16" s="308" t="s">
        <v>369</v>
      </c>
      <c r="P16" s="299"/>
    </row>
    <row r="17" spans="1:16" ht="38.25" customHeight="1">
      <c r="A17" s="359" t="s">
        <v>295</v>
      </c>
      <c r="B17" s="359" t="s">
        <v>50</v>
      </c>
      <c r="C17" s="359" t="s">
        <v>49</v>
      </c>
      <c r="D17" s="360" t="s">
        <v>13</v>
      </c>
      <c r="E17" s="361" t="s">
        <v>14</v>
      </c>
      <c r="F17" s="361" t="s">
        <v>157</v>
      </c>
      <c r="G17" s="359" t="s">
        <v>119</v>
      </c>
      <c r="H17" s="211"/>
      <c r="I17" s="71">
        <v>10</v>
      </c>
      <c r="J17" s="295">
        <v>10</v>
      </c>
      <c r="K17" s="296" t="s">
        <v>107</v>
      </c>
      <c r="L17" s="306">
        <v>739</v>
      </c>
      <c r="M17" s="307">
        <v>37339</v>
      </c>
      <c r="N17" s="308" t="s">
        <v>353</v>
      </c>
      <c r="O17" s="308" t="s">
        <v>372</v>
      </c>
      <c r="P17" s="299"/>
    </row>
    <row r="18" spans="1:16" ht="38.25" customHeight="1">
      <c r="A18" s="295">
        <v>1</v>
      </c>
      <c r="B18" s="296" t="s">
        <v>196</v>
      </c>
      <c r="C18" s="302" t="s">
        <v>462</v>
      </c>
      <c r="D18" s="303" t="s">
        <v>462</v>
      </c>
      <c r="E18" s="304" t="s">
        <v>462</v>
      </c>
      <c r="F18" s="304" t="s">
        <v>462</v>
      </c>
      <c r="G18" s="297"/>
      <c r="H18" s="211"/>
      <c r="I18" s="71">
        <v>11</v>
      </c>
      <c r="J18" s="295">
        <v>11</v>
      </c>
      <c r="K18" s="296" t="s">
        <v>108</v>
      </c>
      <c r="L18" s="306">
        <v>761</v>
      </c>
      <c r="M18" s="307" t="s">
        <v>401</v>
      </c>
      <c r="N18" s="308" t="s">
        <v>430</v>
      </c>
      <c r="O18" s="308" t="s">
        <v>434</v>
      </c>
      <c r="P18" s="299"/>
    </row>
    <row r="19" spans="1:16" ht="38.25" customHeight="1">
      <c r="A19" s="295">
        <v>2</v>
      </c>
      <c r="B19" s="296" t="s">
        <v>197</v>
      </c>
      <c r="C19" s="302">
        <v>725</v>
      </c>
      <c r="D19" s="303">
        <v>37469</v>
      </c>
      <c r="E19" s="304" t="s">
        <v>343</v>
      </c>
      <c r="F19" s="304" t="s">
        <v>344</v>
      </c>
      <c r="G19" s="297"/>
      <c r="H19" s="211"/>
      <c r="I19" s="71">
        <v>12</v>
      </c>
      <c r="J19" s="295">
        <v>12</v>
      </c>
      <c r="K19" s="296" t="s">
        <v>109</v>
      </c>
      <c r="L19" s="306" t="s">
        <v>462</v>
      </c>
      <c r="M19" s="307" t="s">
        <v>462</v>
      </c>
      <c r="N19" s="308" t="s">
        <v>462</v>
      </c>
      <c r="O19" s="308" t="s">
        <v>462</v>
      </c>
      <c r="P19" s="299"/>
    </row>
    <row r="20" spans="1:16" ht="38.25" customHeight="1">
      <c r="A20" s="295">
        <v>3</v>
      </c>
      <c r="B20" s="296" t="s">
        <v>198</v>
      </c>
      <c r="C20" s="302">
        <v>731</v>
      </c>
      <c r="D20" s="303">
        <v>37543</v>
      </c>
      <c r="E20" s="304" t="s">
        <v>347</v>
      </c>
      <c r="F20" s="304" t="s">
        <v>406</v>
      </c>
      <c r="G20" s="297"/>
      <c r="H20" s="211"/>
      <c r="I20" s="71">
        <v>13</v>
      </c>
      <c r="J20" s="295">
        <v>13</v>
      </c>
      <c r="K20" s="296" t="s">
        <v>110</v>
      </c>
      <c r="L20" s="306" t="s">
        <v>462</v>
      </c>
      <c r="M20" s="307" t="s">
        <v>462</v>
      </c>
      <c r="N20" s="308" t="s">
        <v>462</v>
      </c>
      <c r="O20" s="308" t="s">
        <v>462</v>
      </c>
      <c r="P20" s="299"/>
    </row>
    <row r="21" spans="1:16" ht="38.25" customHeight="1">
      <c r="A21" s="295">
        <v>4</v>
      </c>
      <c r="B21" s="296" t="s">
        <v>199</v>
      </c>
      <c r="C21" s="302">
        <v>701</v>
      </c>
      <c r="D21" s="303" t="s">
        <v>375</v>
      </c>
      <c r="E21" s="304" t="s">
        <v>376</v>
      </c>
      <c r="F21" s="304" t="s">
        <v>327</v>
      </c>
      <c r="G21" s="297"/>
      <c r="H21" s="211"/>
      <c r="I21" s="71">
        <v>14</v>
      </c>
      <c r="J21" s="295">
        <v>14</v>
      </c>
      <c r="K21" s="296" t="s">
        <v>111</v>
      </c>
      <c r="L21" s="306" t="s">
        <v>462</v>
      </c>
      <c r="M21" s="307" t="s">
        <v>462</v>
      </c>
      <c r="N21" s="308" t="s">
        <v>462</v>
      </c>
      <c r="O21" s="308" t="s">
        <v>462</v>
      </c>
      <c r="P21" s="299"/>
    </row>
    <row r="22" spans="1:16" ht="38.25" customHeight="1">
      <c r="A22" s="295">
        <v>5</v>
      </c>
      <c r="B22" s="296" t="s">
        <v>200</v>
      </c>
      <c r="C22" s="302">
        <v>755</v>
      </c>
      <c r="D22" s="303" t="s">
        <v>417</v>
      </c>
      <c r="E22" s="304" t="s">
        <v>368</v>
      </c>
      <c r="F22" s="304" t="s">
        <v>369</v>
      </c>
      <c r="G22" s="297"/>
      <c r="H22" s="211"/>
      <c r="I22" s="71">
        <v>15</v>
      </c>
      <c r="J22" s="295">
        <v>15</v>
      </c>
      <c r="K22" s="296" t="s">
        <v>112</v>
      </c>
      <c r="L22" s="306" t="s">
        <v>462</v>
      </c>
      <c r="M22" s="307" t="s">
        <v>462</v>
      </c>
      <c r="N22" s="308" t="s">
        <v>462</v>
      </c>
      <c r="O22" s="308" t="s">
        <v>462</v>
      </c>
      <c r="P22" s="299"/>
    </row>
    <row r="23" spans="1:16" ht="38.25" customHeight="1">
      <c r="A23" s="295">
        <v>6</v>
      </c>
      <c r="B23" s="296" t="s">
        <v>201</v>
      </c>
      <c r="C23" s="302">
        <v>737</v>
      </c>
      <c r="D23" s="303">
        <v>37721</v>
      </c>
      <c r="E23" s="304" t="s">
        <v>351</v>
      </c>
      <c r="F23" s="304" t="s">
        <v>372</v>
      </c>
      <c r="G23" s="297"/>
      <c r="H23" s="211"/>
      <c r="I23" s="71">
        <v>16</v>
      </c>
      <c r="J23" s="295">
        <v>16</v>
      </c>
      <c r="K23" s="296" t="s">
        <v>113</v>
      </c>
      <c r="L23" s="306" t="s">
        <v>462</v>
      </c>
      <c r="M23" s="307" t="s">
        <v>462</v>
      </c>
      <c r="N23" s="308" t="s">
        <v>462</v>
      </c>
      <c r="O23" s="308" t="s">
        <v>462</v>
      </c>
      <c r="P23" s="299"/>
    </row>
    <row r="24" spans="1:16" ht="38.25" customHeight="1">
      <c r="A24" s="295">
        <v>7</v>
      </c>
      <c r="B24" s="296" t="s">
        <v>202</v>
      </c>
      <c r="C24" s="302">
        <v>761</v>
      </c>
      <c r="D24" s="303" t="s">
        <v>401</v>
      </c>
      <c r="E24" s="304" t="s">
        <v>430</v>
      </c>
      <c r="F24" s="304" t="s">
        <v>434</v>
      </c>
      <c r="G24" s="297"/>
      <c r="H24" s="211"/>
      <c r="I24" s="71">
        <v>17</v>
      </c>
      <c r="J24" s="295">
        <v>17</v>
      </c>
      <c r="K24" s="296" t="s">
        <v>114</v>
      </c>
      <c r="L24" s="306" t="s">
        <v>462</v>
      </c>
      <c r="M24" s="307" t="s">
        <v>462</v>
      </c>
      <c r="N24" s="308" t="s">
        <v>462</v>
      </c>
      <c r="O24" s="308" t="s">
        <v>462</v>
      </c>
      <c r="P24" s="299"/>
    </row>
    <row r="25" spans="1:16" ht="38.25" customHeight="1">
      <c r="A25" s="295">
        <v>8</v>
      </c>
      <c r="B25" s="296" t="s">
        <v>203</v>
      </c>
      <c r="C25" s="302" t="s">
        <v>462</v>
      </c>
      <c r="D25" s="303" t="s">
        <v>462</v>
      </c>
      <c r="E25" s="304" t="s">
        <v>462</v>
      </c>
      <c r="F25" s="304" t="s">
        <v>462</v>
      </c>
      <c r="G25" s="297"/>
      <c r="H25" s="211"/>
      <c r="I25" s="71">
        <v>18</v>
      </c>
      <c r="J25" s="295">
        <v>18</v>
      </c>
      <c r="K25" s="296" t="s">
        <v>115</v>
      </c>
      <c r="L25" s="306" t="s">
        <v>462</v>
      </c>
      <c r="M25" s="307" t="s">
        <v>462</v>
      </c>
      <c r="N25" s="308" t="s">
        <v>462</v>
      </c>
      <c r="O25" s="308" t="s">
        <v>462</v>
      </c>
      <c r="P25" s="299"/>
    </row>
    <row r="26" spans="1:16" ht="38.25" customHeight="1">
      <c r="A26" s="460" t="s">
        <v>154</v>
      </c>
      <c r="B26" s="460"/>
      <c r="C26" s="460"/>
      <c r="D26" s="460"/>
      <c r="E26" s="460"/>
      <c r="F26" s="460"/>
      <c r="G26" s="460"/>
      <c r="H26" s="213"/>
      <c r="J26" s="460" t="s">
        <v>151</v>
      </c>
      <c r="K26" s="460"/>
      <c r="L26" s="460"/>
      <c r="M26" s="460"/>
      <c r="N26" s="460"/>
      <c r="O26" s="460"/>
      <c r="P26" s="460"/>
    </row>
    <row r="27" spans="1:16" ht="38.25" customHeight="1">
      <c r="A27" s="469" t="s">
        <v>16</v>
      </c>
      <c r="B27" s="470"/>
      <c r="C27" s="470"/>
      <c r="D27" s="470"/>
      <c r="E27" s="470"/>
      <c r="F27" s="470"/>
      <c r="G27" s="470"/>
      <c r="H27" s="214"/>
      <c r="J27" s="463" t="s">
        <v>6</v>
      </c>
      <c r="K27" s="471"/>
      <c r="L27" s="463" t="s">
        <v>48</v>
      </c>
      <c r="M27" s="463" t="s">
        <v>21</v>
      </c>
      <c r="N27" s="463" t="s">
        <v>7</v>
      </c>
      <c r="O27" s="463" t="s">
        <v>157</v>
      </c>
      <c r="P27" s="463" t="s">
        <v>119</v>
      </c>
    </row>
    <row r="28" spans="1:16" ht="38.25" customHeight="1">
      <c r="A28" s="359" t="s">
        <v>295</v>
      </c>
      <c r="B28" s="359" t="s">
        <v>50</v>
      </c>
      <c r="C28" s="359" t="s">
        <v>49</v>
      </c>
      <c r="D28" s="360" t="s">
        <v>13</v>
      </c>
      <c r="E28" s="361" t="s">
        <v>14</v>
      </c>
      <c r="F28" s="361" t="s">
        <v>157</v>
      </c>
      <c r="G28" s="362" t="s">
        <v>119</v>
      </c>
      <c r="H28" s="215"/>
      <c r="J28" s="464"/>
      <c r="K28" s="472"/>
      <c r="L28" s="464"/>
      <c r="M28" s="464"/>
      <c r="N28" s="464"/>
      <c r="O28" s="464"/>
      <c r="P28" s="464"/>
    </row>
    <row r="29" spans="1:16" ht="38.25" customHeight="1">
      <c r="A29" s="295">
        <v>1</v>
      </c>
      <c r="B29" s="296" t="s">
        <v>265</v>
      </c>
      <c r="C29" s="302" t="s">
        <v>462</v>
      </c>
      <c r="D29" s="303" t="s">
        <v>462</v>
      </c>
      <c r="E29" s="304" t="s">
        <v>462</v>
      </c>
      <c r="F29" s="304" t="s">
        <v>462</v>
      </c>
      <c r="G29" s="298"/>
      <c r="H29" s="216"/>
      <c r="J29" s="300">
        <v>1</v>
      </c>
      <c r="K29" s="301" t="s">
        <v>237</v>
      </c>
      <c r="L29" s="309">
        <v>721</v>
      </c>
      <c r="M29" s="310" t="s">
        <v>395</v>
      </c>
      <c r="N29" s="311" t="s">
        <v>341</v>
      </c>
      <c r="O29" s="311" t="s">
        <v>340</v>
      </c>
      <c r="P29" s="299"/>
    </row>
    <row r="30" spans="1:16" ht="38.25" customHeight="1">
      <c r="A30" s="295">
        <v>2</v>
      </c>
      <c r="B30" s="296" t="s">
        <v>266</v>
      </c>
      <c r="C30" s="302">
        <v>723</v>
      </c>
      <c r="D30" s="303" t="s">
        <v>393</v>
      </c>
      <c r="E30" s="304" t="s">
        <v>392</v>
      </c>
      <c r="F30" s="304" t="s">
        <v>340</v>
      </c>
      <c r="G30" s="298"/>
      <c r="H30" s="216"/>
      <c r="J30" s="300">
        <v>2</v>
      </c>
      <c r="K30" s="301" t="s">
        <v>238</v>
      </c>
      <c r="L30" s="309">
        <v>718</v>
      </c>
      <c r="M30" s="310" t="s">
        <v>387</v>
      </c>
      <c r="N30" s="311" t="s">
        <v>388</v>
      </c>
      <c r="O30" s="311" t="s">
        <v>336</v>
      </c>
      <c r="P30" s="299"/>
    </row>
    <row r="31" spans="1:16" ht="38.25" customHeight="1">
      <c r="A31" s="295">
        <v>3</v>
      </c>
      <c r="B31" s="296" t="s">
        <v>267</v>
      </c>
      <c r="C31" s="302">
        <v>714</v>
      </c>
      <c r="D31" s="303" t="s">
        <v>386</v>
      </c>
      <c r="E31" s="304" t="s">
        <v>337</v>
      </c>
      <c r="F31" s="304" t="s">
        <v>336</v>
      </c>
      <c r="G31" s="298"/>
      <c r="H31" s="216"/>
      <c r="J31" s="300">
        <v>3</v>
      </c>
      <c r="K31" s="301" t="s">
        <v>239</v>
      </c>
      <c r="L31" s="309">
        <v>753</v>
      </c>
      <c r="M31" s="310">
        <v>37431</v>
      </c>
      <c r="N31" s="311" t="s">
        <v>366</v>
      </c>
      <c r="O31" s="311" t="s">
        <v>363</v>
      </c>
      <c r="P31" s="299"/>
    </row>
    <row r="32" spans="1:16" ht="38.25" customHeight="1">
      <c r="A32" s="295">
        <v>4</v>
      </c>
      <c r="B32" s="296" t="s">
        <v>268</v>
      </c>
      <c r="C32" s="302">
        <v>750</v>
      </c>
      <c r="D32" s="303">
        <v>37950</v>
      </c>
      <c r="E32" s="304" t="s">
        <v>364</v>
      </c>
      <c r="F32" s="304" t="s">
        <v>363</v>
      </c>
      <c r="G32" s="298"/>
      <c r="H32" s="216"/>
      <c r="J32" s="300">
        <v>4</v>
      </c>
      <c r="K32" s="301" t="s">
        <v>240</v>
      </c>
      <c r="L32" s="309">
        <v>711</v>
      </c>
      <c r="M32" s="310">
        <v>1022003</v>
      </c>
      <c r="N32" s="311" t="s">
        <v>381</v>
      </c>
      <c r="O32" s="311" t="s">
        <v>380</v>
      </c>
      <c r="P32" s="299"/>
    </row>
    <row r="33" spans="1:16" ht="38.25" customHeight="1">
      <c r="A33" s="295">
        <v>5</v>
      </c>
      <c r="B33" s="296" t="s">
        <v>269</v>
      </c>
      <c r="C33" s="302">
        <v>708</v>
      </c>
      <c r="D33" s="303" t="s">
        <v>443</v>
      </c>
      <c r="E33" s="304" t="s">
        <v>332</v>
      </c>
      <c r="F33" s="304" t="s">
        <v>380</v>
      </c>
      <c r="G33" s="298"/>
      <c r="H33" s="216"/>
      <c r="J33" s="300">
        <v>5</v>
      </c>
      <c r="K33" s="301" t="s">
        <v>241</v>
      </c>
      <c r="L33" s="309">
        <v>747</v>
      </c>
      <c r="M33" s="310">
        <v>37688</v>
      </c>
      <c r="N33" s="311" t="s">
        <v>360</v>
      </c>
      <c r="O33" s="311" t="s">
        <v>416</v>
      </c>
      <c r="P33" s="299"/>
    </row>
    <row r="34" spans="1:16" ht="38.25" customHeight="1">
      <c r="A34" s="295">
        <v>6</v>
      </c>
      <c r="B34" s="296" t="s">
        <v>270</v>
      </c>
      <c r="C34" s="302">
        <v>743</v>
      </c>
      <c r="D34" s="303">
        <v>37329</v>
      </c>
      <c r="E34" s="304" t="s">
        <v>356</v>
      </c>
      <c r="F34" s="304" t="s">
        <v>416</v>
      </c>
      <c r="G34" s="298"/>
      <c r="H34" s="216"/>
      <c r="J34" s="300">
        <v>6</v>
      </c>
      <c r="K34" s="301" t="s">
        <v>242</v>
      </c>
      <c r="L34" s="309">
        <v>729</v>
      </c>
      <c r="M34" s="310" t="s">
        <v>401</v>
      </c>
      <c r="N34" s="311" t="s">
        <v>402</v>
      </c>
      <c r="O34" s="311" t="s">
        <v>344</v>
      </c>
      <c r="P34" s="299"/>
    </row>
    <row r="35" spans="1:16" ht="38.25" customHeight="1">
      <c r="A35" s="295">
        <v>8</v>
      </c>
      <c r="B35" s="296" t="s">
        <v>264</v>
      </c>
      <c r="C35" s="302" t="s">
        <v>462</v>
      </c>
      <c r="D35" s="303" t="s">
        <v>462</v>
      </c>
      <c r="E35" s="304" t="s">
        <v>462</v>
      </c>
      <c r="F35" s="304" t="s">
        <v>462</v>
      </c>
      <c r="G35" s="297"/>
      <c r="H35" s="216"/>
      <c r="J35" s="300">
        <v>7</v>
      </c>
      <c r="K35" s="301" t="s">
        <v>243</v>
      </c>
      <c r="L35" s="309">
        <v>735</v>
      </c>
      <c r="M35" s="310" t="s">
        <v>408</v>
      </c>
      <c r="N35" s="311" t="s">
        <v>451</v>
      </c>
      <c r="O35" s="311" t="s">
        <v>406</v>
      </c>
      <c r="P35" s="299"/>
    </row>
    <row r="36" spans="1:16" ht="38.25" customHeight="1">
      <c r="A36" s="458" t="s">
        <v>17</v>
      </c>
      <c r="B36" s="459"/>
      <c r="C36" s="459"/>
      <c r="D36" s="459"/>
      <c r="E36" s="459"/>
      <c r="F36" s="459"/>
      <c r="G36" s="459"/>
      <c r="H36" s="216"/>
      <c r="J36" s="300">
        <v>8</v>
      </c>
      <c r="K36" s="301" t="s">
        <v>244</v>
      </c>
      <c r="L36" s="309">
        <v>704</v>
      </c>
      <c r="M36" s="310">
        <v>37354</v>
      </c>
      <c r="N36" s="311" t="s">
        <v>330</v>
      </c>
      <c r="O36" s="311" t="s">
        <v>327</v>
      </c>
      <c r="P36" s="299"/>
    </row>
    <row r="37" spans="1:16" ht="38.25" customHeight="1">
      <c r="A37" s="359" t="s">
        <v>295</v>
      </c>
      <c r="B37" s="359" t="s">
        <v>50</v>
      </c>
      <c r="C37" s="359" t="s">
        <v>49</v>
      </c>
      <c r="D37" s="360" t="s">
        <v>13</v>
      </c>
      <c r="E37" s="361" t="s">
        <v>14</v>
      </c>
      <c r="F37" s="361" t="s">
        <v>157</v>
      </c>
      <c r="G37" s="362" t="s">
        <v>119</v>
      </c>
      <c r="H37" s="214"/>
      <c r="J37" s="300">
        <v>9</v>
      </c>
      <c r="K37" s="301" t="s">
        <v>245</v>
      </c>
      <c r="L37" s="309">
        <v>760</v>
      </c>
      <c r="M37" s="310" t="s">
        <v>419</v>
      </c>
      <c r="N37" s="311" t="s">
        <v>420</v>
      </c>
      <c r="O37" s="311" t="s">
        <v>369</v>
      </c>
      <c r="P37" s="299"/>
    </row>
    <row r="38" spans="1:16" ht="38.25" customHeight="1">
      <c r="A38" s="295">
        <v>1</v>
      </c>
      <c r="B38" s="296" t="s">
        <v>275</v>
      </c>
      <c r="C38" s="302" t="s">
        <v>462</v>
      </c>
      <c r="D38" s="303" t="s">
        <v>462</v>
      </c>
      <c r="E38" s="304" t="s">
        <v>462</v>
      </c>
      <c r="F38" s="304" t="s">
        <v>462</v>
      </c>
      <c r="G38" s="298"/>
      <c r="H38" s="215"/>
      <c r="J38" s="300">
        <v>10</v>
      </c>
      <c r="K38" s="301" t="s">
        <v>246</v>
      </c>
      <c r="L38" s="309">
        <v>741</v>
      </c>
      <c r="M38" s="310">
        <v>37258</v>
      </c>
      <c r="N38" s="311" t="s">
        <v>355</v>
      </c>
      <c r="O38" s="311" t="s">
        <v>372</v>
      </c>
      <c r="P38" s="299"/>
    </row>
    <row r="39" spans="1:16" ht="38.25" customHeight="1">
      <c r="A39" s="295">
        <v>2</v>
      </c>
      <c r="B39" s="296" t="s">
        <v>276</v>
      </c>
      <c r="C39" s="302">
        <v>726</v>
      </c>
      <c r="D39" s="303">
        <v>37268</v>
      </c>
      <c r="E39" s="304" t="s">
        <v>345</v>
      </c>
      <c r="F39" s="304" t="s">
        <v>344</v>
      </c>
      <c r="G39" s="298"/>
      <c r="H39" s="216"/>
      <c r="J39" s="300">
        <v>11</v>
      </c>
      <c r="K39" s="301" t="s">
        <v>247</v>
      </c>
      <c r="L39" s="309">
        <v>764</v>
      </c>
      <c r="M39" s="310" t="s">
        <v>428</v>
      </c>
      <c r="N39" s="311" t="s">
        <v>432</v>
      </c>
      <c r="O39" s="311" t="s">
        <v>434</v>
      </c>
      <c r="P39" s="299"/>
    </row>
    <row r="40" spans="1:16" ht="38.25" customHeight="1">
      <c r="A40" s="295">
        <v>3</v>
      </c>
      <c r="B40" s="296" t="s">
        <v>277</v>
      </c>
      <c r="C40" s="302">
        <v>732</v>
      </c>
      <c r="D40" s="303">
        <v>37258</v>
      </c>
      <c r="E40" s="304" t="s">
        <v>348</v>
      </c>
      <c r="F40" s="304" t="s">
        <v>406</v>
      </c>
      <c r="G40" s="298"/>
      <c r="H40" s="216"/>
      <c r="J40" s="300">
        <v>12</v>
      </c>
      <c r="K40" s="301" t="s">
        <v>248</v>
      </c>
      <c r="L40" s="309" t="s">
        <v>462</v>
      </c>
      <c r="M40" s="310" t="s">
        <v>462</v>
      </c>
      <c r="N40" s="311" t="s">
        <v>462</v>
      </c>
      <c r="O40" s="311" t="s">
        <v>462</v>
      </c>
      <c r="P40" s="299"/>
    </row>
    <row r="41" spans="1:16" ht="38.25" customHeight="1">
      <c r="A41" s="295">
        <v>4</v>
      </c>
      <c r="B41" s="296" t="s">
        <v>278</v>
      </c>
      <c r="C41" s="302">
        <v>702</v>
      </c>
      <c r="D41" s="303">
        <v>37604</v>
      </c>
      <c r="E41" s="304" t="s">
        <v>328</v>
      </c>
      <c r="F41" s="304" t="s">
        <v>327</v>
      </c>
      <c r="G41" s="298"/>
      <c r="H41" s="216"/>
      <c r="J41" s="300">
        <v>13</v>
      </c>
      <c r="K41" s="301" t="s">
        <v>249</v>
      </c>
      <c r="L41" s="309" t="s">
        <v>462</v>
      </c>
      <c r="M41" s="310" t="s">
        <v>462</v>
      </c>
      <c r="N41" s="311" t="s">
        <v>462</v>
      </c>
      <c r="O41" s="311" t="s">
        <v>462</v>
      </c>
      <c r="P41" s="299"/>
    </row>
    <row r="42" spans="1:16" ht="38.25" customHeight="1">
      <c r="A42" s="295">
        <v>5</v>
      </c>
      <c r="B42" s="296" t="s">
        <v>279</v>
      </c>
      <c r="C42" s="302">
        <v>756</v>
      </c>
      <c r="D42" s="303" t="s">
        <v>418</v>
      </c>
      <c r="E42" s="304" t="s">
        <v>421</v>
      </c>
      <c r="F42" s="304" t="s">
        <v>369</v>
      </c>
      <c r="G42" s="298"/>
      <c r="H42" s="216"/>
      <c r="J42" s="300">
        <v>14</v>
      </c>
      <c r="K42" s="301" t="s">
        <v>250</v>
      </c>
      <c r="L42" s="309" t="s">
        <v>462</v>
      </c>
      <c r="M42" s="310" t="s">
        <v>462</v>
      </c>
      <c r="N42" s="311" t="s">
        <v>462</v>
      </c>
      <c r="O42" s="311" t="s">
        <v>462</v>
      </c>
      <c r="P42" s="299"/>
    </row>
    <row r="43" spans="1:16" ht="38.25" customHeight="1">
      <c r="A43" s="295">
        <v>6</v>
      </c>
      <c r="B43" s="296" t="s">
        <v>280</v>
      </c>
      <c r="C43" s="302">
        <v>738</v>
      </c>
      <c r="D43" s="303">
        <v>37841</v>
      </c>
      <c r="E43" s="304" t="s">
        <v>352</v>
      </c>
      <c r="F43" s="304" t="s">
        <v>372</v>
      </c>
      <c r="G43" s="298"/>
      <c r="H43" s="216"/>
      <c r="J43" s="300">
        <v>15</v>
      </c>
      <c r="K43" s="301" t="s">
        <v>251</v>
      </c>
      <c r="L43" s="309" t="s">
        <v>462</v>
      </c>
      <c r="M43" s="310" t="s">
        <v>462</v>
      </c>
      <c r="N43" s="311" t="s">
        <v>462</v>
      </c>
      <c r="O43" s="311" t="s">
        <v>462</v>
      </c>
      <c r="P43" s="299"/>
    </row>
    <row r="44" spans="1:16" ht="38.25" customHeight="1">
      <c r="A44" s="295">
        <v>7</v>
      </c>
      <c r="B44" s="296" t="s">
        <v>281</v>
      </c>
      <c r="C44" s="302">
        <v>762</v>
      </c>
      <c r="D44" s="303" t="s">
        <v>426</v>
      </c>
      <c r="E44" s="304" t="s">
        <v>429</v>
      </c>
      <c r="F44" s="304" t="s">
        <v>434</v>
      </c>
      <c r="G44" s="298"/>
      <c r="H44" s="216"/>
      <c r="J44" s="300">
        <v>16</v>
      </c>
      <c r="K44" s="301" t="s">
        <v>252</v>
      </c>
      <c r="L44" s="309" t="s">
        <v>462</v>
      </c>
      <c r="M44" s="310" t="s">
        <v>462</v>
      </c>
      <c r="N44" s="311" t="s">
        <v>462</v>
      </c>
      <c r="O44" s="311" t="s">
        <v>462</v>
      </c>
      <c r="P44" s="299"/>
    </row>
    <row r="45" spans="8:16" ht="38.25" customHeight="1">
      <c r="H45" s="211"/>
      <c r="J45" s="460" t="s">
        <v>120</v>
      </c>
      <c r="K45" s="460"/>
      <c r="L45" s="460"/>
      <c r="M45" s="460"/>
      <c r="N45" s="460"/>
      <c r="O45" s="460"/>
      <c r="P45" s="460"/>
    </row>
    <row r="46" spans="8:16" ht="38.25" customHeight="1">
      <c r="H46" s="211"/>
      <c r="J46" s="463" t="s">
        <v>6</v>
      </c>
      <c r="K46" s="465"/>
      <c r="L46" s="463" t="s">
        <v>48</v>
      </c>
      <c r="M46" s="463" t="s">
        <v>21</v>
      </c>
      <c r="N46" s="463" t="s">
        <v>7</v>
      </c>
      <c r="O46" s="463" t="s">
        <v>157</v>
      </c>
      <c r="P46" s="463" t="s">
        <v>119</v>
      </c>
    </row>
    <row r="47" spans="8:16" ht="38.25" customHeight="1">
      <c r="H47" s="211"/>
      <c r="J47" s="464"/>
      <c r="K47" s="465"/>
      <c r="L47" s="464"/>
      <c r="M47" s="464"/>
      <c r="N47" s="464"/>
      <c r="O47" s="464"/>
      <c r="P47" s="464"/>
    </row>
    <row r="48" spans="8:16" ht="38.25" customHeight="1">
      <c r="H48" s="211"/>
      <c r="I48" s="211"/>
      <c r="J48" s="300">
        <v>1</v>
      </c>
      <c r="K48" s="301" t="s">
        <v>169</v>
      </c>
      <c r="L48" s="309">
        <v>722</v>
      </c>
      <c r="M48" s="310" t="s">
        <v>394</v>
      </c>
      <c r="N48" s="311" t="s">
        <v>342</v>
      </c>
      <c r="O48" s="311" t="s">
        <v>340</v>
      </c>
      <c r="P48" s="299"/>
    </row>
    <row r="49" spans="1:16" ht="38.25" customHeight="1">
      <c r="A49" s="458" t="s">
        <v>18</v>
      </c>
      <c r="B49" s="459"/>
      <c r="C49" s="459"/>
      <c r="D49" s="459"/>
      <c r="E49" s="459"/>
      <c r="F49" s="459"/>
      <c r="G49" s="459"/>
      <c r="H49" s="211"/>
      <c r="J49" s="300">
        <v>2</v>
      </c>
      <c r="K49" s="301" t="s">
        <v>170</v>
      </c>
      <c r="L49" s="309">
        <v>714</v>
      </c>
      <c r="M49" s="310" t="s">
        <v>386</v>
      </c>
      <c r="N49" s="311" t="s">
        <v>337</v>
      </c>
      <c r="O49" s="311" t="s">
        <v>336</v>
      </c>
      <c r="P49" s="299"/>
    </row>
    <row r="50" spans="1:16" ht="38.25" customHeight="1">
      <c r="A50" s="359" t="s">
        <v>295</v>
      </c>
      <c r="B50" s="359" t="s">
        <v>50</v>
      </c>
      <c r="C50" s="359" t="s">
        <v>49</v>
      </c>
      <c r="D50" s="360" t="s">
        <v>13</v>
      </c>
      <c r="E50" s="361" t="s">
        <v>14</v>
      </c>
      <c r="F50" s="361" t="s">
        <v>157</v>
      </c>
      <c r="G50" s="362" t="s">
        <v>119</v>
      </c>
      <c r="H50" s="211"/>
      <c r="J50" s="300">
        <v>3</v>
      </c>
      <c r="K50" s="301" t="s">
        <v>171</v>
      </c>
      <c r="L50" s="309">
        <v>752</v>
      </c>
      <c r="M50" s="310">
        <v>37306</v>
      </c>
      <c r="N50" s="311" t="s">
        <v>365</v>
      </c>
      <c r="O50" s="311" t="s">
        <v>363</v>
      </c>
      <c r="P50" s="299"/>
    </row>
    <row r="51" spans="1:16" ht="38.25" customHeight="1">
      <c r="A51" s="295">
        <v>1</v>
      </c>
      <c r="B51" s="296" t="s">
        <v>285</v>
      </c>
      <c r="C51" s="302" t="s">
        <v>462</v>
      </c>
      <c r="D51" s="303" t="s">
        <v>462</v>
      </c>
      <c r="E51" s="304" t="s">
        <v>462</v>
      </c>
      <c r="F51" s="304" t="s">
        <v>462</v>
      </c>
      <c r="G51" s="298"/>
      <c r="H51" s="211"/>
      <c r="J51" s="300">
        <v>4</v>
      </c>
      <c r="K51" s="301" t="s">
        <v>172</v>
      </c>
      <c r="L51" s="309">
        <v>710</v>
      </c>
      <c r="M51" s="310" t="s">
        <v>387</v>
      </c>
      <c r="N51" s="311" t="s">
        <v>334</v>
      </c>
      <c r="O51" s="311" t="s">
        <v>380</v>
      </c>
      <c r="P51" s="299"/>
    </row>
    <row r="52" spans="1:16" ht="38.25" customHeight="1">
      <c r="A52" s="295">
        <v>2</v>
      </c>
      <c r="B52" s="296" t="s">
        <v>286</v>
      </c>
      <c r="C52" s="302" t="s">
        <v>462</v>
      </c>
      <c r="D52" s="303" t="s">
        <v>462</v>
      </c>
      <c r="E52" s="304" t="s">
        <v>462</v>
      </c>
      <c r="F52" s="304" t="s">
        <v>462</v>
      </c>
      <c r="G52" s="298"/>
      <c r="H52" s="211"/>
      <c r="I52" s="211"/>
      <c r="J52" s="300">
        <v>5</v>
      </c>
      <c r="K52" s="301" t="s">
        <v>173</v>
      </c>
      <c r="L52" s="309">
        <v>746</v>
      </c>
      <c r="M52" s="310">
        <v>37555</v>
      </c>
      <c r="N52" s="311" t="s">
        <v>359</v>
      </c>
      <c r="O52" s="311" t="s">
        <v>416</v>
      </c>
      <c r="P52" s="299"/>
    </row>
    <row r="53" spans="1:16" ht="38.25" customHeight="1">
      <c r="A53" s="295">
        <v>3</v>
      </c>
      <c r="B53" s="296" t="s">
        <v>287</v>
      </c>
      <c r="C53" s="302" t="s">
        <v>462</v>
      </c>
      <c r="D53" s="303" t="s">
        <v>462</v>
      </c>
      <c r="E53" s="304" t="s">
        <v>462</v>
      </c>
      <c r="F53" s="304" t="s">
        <v>462</v>
      </c>
      <c r="G53" s="298"/>
      <c r="H53" s="211"/>
      <c r="I53" s="211"/>
      <c r="J53" s="300">
        <v>6</v>
      </c>
      <c r="K53" s="301" t="s">
        <v>174</v>
      </c>
      <c r="L53" s="309">
        <v>726</v>
      </c>
      <c r="M53" s="310" t="s">
        <v>399</v>
      </c>
      <c r="N53" s="311" t="s">
        <v>400</v>
      </c>
      <c r="O53" s="311" t="s">
        <v>344</v>
      </c>
      <c r="P53" s="299"/>
    </row>
    <row r="54" spans="1:16" ht="38.25" customHeight="1">
      <c r="A54" s="295">
        <v>4</v>
      </c>
      <c r="B54" s="296" t="s">
        <v>288</v>
      </c>
      <c r="C54" s="302" t="s">
        <v>462</v>
      </c>
      <c r="D54" s="303" t="s">
        <v>462</v>
      </c>
      <c r="E54" s="304" t="s">
        <v>462</v>
      </c>
      <c r="F54" s="304" t="s">
        <v>462</v>
      </c>
      <c r="G54" s="298"/>
      <c r="H54" s="211"/>
      <c r="I54" s="211"/>
      <c r="J54" s="300">
        <v>7</v>
      </c>
      <c r="K54" s="301" t="s">
        <v>175</v>
      </c>
      <c r="L54" s="309">
        <v>734</v>
      </c>
      <c r="M54" s="310">
        <v>37697</v>
      </c>
      <c r="N54" s="311" t="s">
        <v>350</v>
      </c>
      <c r="O54" s="311" t="s">
        <v>406</v>
      </c>
      <c r="P54" s="299"/>
    </row>
    <row r="55" spans="1:16" ht="38.25" customHeight="1">
      <c r="A55" s="295">
        <v>5</v>
      </c>
      <c r="B55" s="296" t="s">
        <v>289</v>
      </c>
      <c r="C55" s="302" t="s">
        <v>462</v>
      </c>
      <c r="D55" s="303" t="s">
        <v>462</v>
      </c>
      <c r="E55" s="304" t="s">
        <v>462</v>
      </c>
      <c r="F55" s="304" t="s">
        <v>462</v>
      </c>
      <c r="G55" s="298"/>
      <c r="H55" s="211"/>
      <c r="I55" s="211"/>
      <c r="J55" s="300">
        <v>8</v>
      </c>
      <c r="K55" s="301" t="s">
        <v>176</v>
      </c>
      <c r="L55" s="309">
        <v>704</v>
      </c>
      <c r="M55" s="310">
        <v>37354</v>
      </c>
      <c r="N55" s="311" t="s">
        <v>330</v>
      </c>
      <c r="O55" s="311" t="s">
        <v>327</v>
      </c>
      <c r="P55" s="299"/>
    </row>
    <row r="56" spans="1:16" ht="38.25" customHeight="1">
      <c r="A56" s="295">
        <v>6</v>
      </c>
      <c r="B56" s="296" t="s">
        <v>290</v>
      </c>
      <c r="C56" s="302" t="s">
        <v>462</v>
      </c>
      <c r="D56" s="303" t="s">
        <v>462</v>
      </c>
      <c r="E56" s="304" t="s">
        <v>462</v>
      </c>
      <c r="F56" s="304" t="s">
        <v>462</v>
      </c>
      <c r="G56" s="298"/>
      <c r="H56" s="211"/>
      <c r="I56" s="211"/>
      <c r="J56" s="300">
        <v>9</v>
      </c>
      <c r="K56" s="301" t="s">
        <v>177</v>
      </c>
      <c r="L56" s="309">
        <v>757</v>
      </c>
      <c r="M56" s="310">
        <v>37564</v>
      </c>
      <c r="N56" s="311" t="s">
        <v>370</v>
      </c>
      <c r="O56" s="311" t="s">
        <v>369</v>
      </c>
      <c r="P56" s="299"/>
    </row>
    <row r="57" spans="1:16" ht="38.25" customHeight="1">
      <c r="A57" s="295">
        <v>7</v>
      </c>
      <c r="B57" s="296" t="s">
        <v>291</v>
      </c>
      <c r="C57" s="302" t="s">
        <v>462</v>
      </c>
      <c r="D57" s="303" t="s">
        <v>462</v>
      </c>
      <c r="E57" s="304" t="s">
        <v>462</v>
      </c>
      <c r="F57" s="304" t="s">
        <v>462</v>
      </c>
      <c r="G57" s="298"/>
      <c r="H57" s="211"/>
      <c r="I57" s="211"/>
      <c r="J57" s="300">
        <v>10</v>
      </c>
      <c r="K57" s="301" t="s">
        <v>178</v>
      </c>
      <c r="L57" s="309">
        <v>740</v>
      </c>
      <c r="M57" s="310">
        <v>37554</v>
      </c>
      <c r="N57" s="311" t="s">
        <v>354</v>
      </c>
      <c r="O57" s="311" t="s">
        <v>372</v>
      </c>
      <c r="P57" s="299"/>
    </row>
    <row r="58" spans="1:16" ht="38.25" customHeight="1">
      <c r="A58" s="295">
        <v>8</v>
      </c>
      <c r="B58" s="296" t="s">
        <v>292</v>
      </c>
      <c r="C58" s="302" t="s">
        <v>462</v>
      </c>
      <c r="D58" s="303" t="s">
        <v>462</v>
      </c>
      <c r="E58" s="304" t="s">
        <v>462</v>
      </c>
      <c r="F58" s="304" t="s">
        <v>462</v>
      </c>
      <c r="G58" s="298"/>
      <c r="H58" s="211"/>
      <c r="I58" s="211"/>
      <c r="J58" s="300">
        <v>11</v>
      </c>
      <c r="K58" s="301" t="s">
        <v>179</v>
      </c>
      <c r="L58" s="309">
        <v>763</v>
      </c>
      <c r="M58" s="310" t="s">
        <v>427</v>
      </c>
      <c r="N58" s="311" t="s">
        <v>431</v>
      </c>
      <c r="O58" s="311" t="s">
        <v>434</v>
      </c>
      <c r="P58" s="299"/>
    </row>
    <row r="59" spans="1:16" ht="40.5" customHeight="1">
      <c r="A59" s="460" t="s">
        <v>156</v>
      </c>
      <c r="B59" s="460"/>
      <c r="C59" s="460"/>
      <c r="D59" s="460"/>
      <c r="E59" s="460"/>
      <c r="F59" s="460"/>
      <c r="G59" s="460"/>
      <c r="H59" s="211"/>
      <c r="J59" s="460" t="s">
        <v>156</v>
      </c>
      <c r="K59" s="460"/>
      <c r="L59" s="460"/>
      <c r="M59" s="460"/>
      <c r="N59" s="460"/>
      <c r="O59" s="460"/>
      <c r="P59" s="460"/>
    </row>
    <row r="60" spans="1:16" ht="40.5" customHeight="1">
      <c r="A60" s="359" t="s">
        <v>295</v>
      </c>
      <c r="B60" s="359" t="s">
        <v>50</v>
      </c>
      <c r="C60" s="359" t="s">
        <v>49</v>
      </c>
      <c r="D60" s="360" t="s">
        <v>13</v>
      </c>
      <c r="E60" s="361" t="s">
        <v>14</v>
      </c>
      <c r="F60" s="361" t="s">
        <v>157</v>
      </c>
      <c r="G60" s="362" t="s">
        <v>119</v>
      </c>
      <c r="H60" s="211"/>
      <c r="J60" s="359" t="s">
        <v>295</v>
      </c>
      <c r="K60" s="359" t="s">
        <v>50</v>
      </c>
      <c r="L60" s="359" t="s">
        <v>49</v>
      </c>
      <c r="M60" s="360" t="s">
        <v>13</v>
      </c>
      <c r="N60" s="361" t="s">
        <v>14</v>
      </c>
      <c r="O60" s="361" t="s">
        <v>157</v>
      </c>
      <c r="P60" s="362" t="s">
        <v>119</v>
      </c>
    </row>
    <row r="61" spans="1:16" ht="40.5" customHeight="1">
      <c r="A61" s="458" t="s">
        <v>16</v>
      </c>
      <c r="B61" s="459"/>
      <c r="C61" s="459"/>
      <c r="D61" s="459"/>
      <c r="E61" s="459"/>
      <c r="F61" s="459"/>
      <c r="G61" s="459"/>
      <c r="H61" s="211"/>
      <c r="J61" s="458" t="s">
        <v>17</v>
      </c>
      <c r="K61" s="459"/>
      <c r="L61" s="459"/>
      <c r="M61" s="459"/>
      <c r="N61" s="459"/>
      <c r="O61" s="459"/>
      <c r="P61" s="459"/>
    </row>
    <row r="62" spans="1:16" ht="95.25" customHeight="1">
      <c r="A62" s="69">
        <v>1</v>
      </c>
      <c r="B62" s="204" t="s">
        <v>180</v>
      </c>
      <c r="C62" s="363" t="s">
        <v>462</v>
      </c>
      <c r="D62" s="364" t="s">
        <v>462</v>
      </c>
      <c r="E62" s="305" t="s">
        <v>462</v>
      </c>
      <c r="F62" s="305" t="s">
        <v>462</v>
      </c>
      <c r="G62" s="182"/>
      <c r="H62" s="211"/>
      <c r="J62" s="69">
        <v>1</v>
      </c>
      <c r="K62" s="204" t="s">
        <v>212</v>
      </c>
      <c r="L62" s="363" t="s">
        <v>462</v>
      </c>
      <c r="M62" s="364" t="s">
        <v>462</v>
      </c>
      <c r="N62" s="305" t="s">
        <v>462</v>
      </c>
      <c r="O62" s="305" t="s">
        <v>462</v>
      </c>
      <c r="P62" s="182"/>
    </row>
    <row r="63" spans="1:16" ht="95.25" customHeight="1">
      <c r="A63" s="69">
        <v>2</v>
      </c>
      <c r="B63" s="204" t="s">
        <v>181</v>
      </c>
      <c r="C63" s="363" t="s">
        <v>398</v>
      </c>
      <c r="D63" s="364" t="s">
        <v>397</v>
      </c>
      <c r="E63" s="305" t="s">
        <v>396</v>
      </c>
      <c r="F63" s="305" t="s">
        <v>340</v>
      </c>
      <c r="G63" s="182"/>
      <c r="H63" s="211"/>
      <c r="J63" s="69">
        <v>2</v>
      </c>
      <c r="K63" s="204" t="s">
        <v>213</v>
      </c>
      <c r="L63" s="363" t="s">
        <v>405</v>
      </c>
      <c r="M63" s="364" t="s">
        <v>404</v>
      </c>
      <c r="N63" s="305" t="s">
        <v>403</v>
      </c>
      <c r="O63" s="305" t="s">
        <v>344</v>
      </c>
      <c r="P63" s="182"/>
    </row>
    <row r="64" spans="1:16" ht="95.25" customHeight="1">
      <c r="A64" s="69">
        <v>3</v>
      </c>
      <c r="B64" s="204" t="s">
        <v>182</v>
      </c>
      <c r="C64" s="363" t="s">
        <v>390</v>
      </c>
      <c r="D64" s="364" t="s">
        <v>456</v>
      </c>
      <c r="E64" s="305" t="s">
        <v>389</v>
      </c>
      <c r="F64" s="305" t="s">
        <v>336</v>
      </c>
      <c r="G64" s="182"/>
      <c r="H64" s="211"/>
      <c r="J64" s="69">
        <v>3</v>
      </c>
      <c r="K64" s="204" t="s">
        <v>214</v>
      </c>
      <c r="L64" s="363" t="s">
        <v>410</v>
      </c>
      <c r="M64" s="364" t="s">
        <v>412</v>
      </c>
      <c r="N64" s="305" t="s">
        <v>458</v>
      </c>
      <c r="O64" s="305" t="s">
        <v>406</v>
      </c>
      <c r="P64" s="182"/>
    </row>
    <row r="65" spans="1:16" ht="95.25" customHeight="1">
      <c r="A65" s="69">
        <v>4</v>
      </c>
      <c r="B65" s="204" t="s">
        <v>183</v>
      </c>
      <c r="C65" s="363" t="s">
        <v>374</v>
      </c>
      <c r="D65" s="364" t="s">
        <v>445</v>
      </c>
      <c r="E65" s="305" t="s">
        <v>367</v>
      </c>
      <c r="F65" s="305" t="s">
        <v>363</v>
      </c>
      <c r="G65" s="182"/>
      <c r="H65" s="211"/>
      <c r="J65" s="69">
        <v>4</v>
      </c>
      <c r="K65" s="204" t="s">
        <v>215</v>
      </c>
      <c r="L65" s="363" t="s">
        <v>379</v>
      </c>
      <c r="M65" s="364" t="s">
        <v>378</v>
      </c>
      <c r="N65" s="305" t="s">
        <v>377</v>
      </c>
      <c r="O65" s="305" t="s">
        <v>327</v>
      </c>
      <c r="P65" s="182"/>
    </row>
    <row r="66" spans="1:16" ht="95.25" customHeight="1">
      <c r="A66" s="69">
        <v>5</v>
      </c>
      <c r="B66" s="204" t="s">
        <v>184</v>
      </c>
      <c r="C66" s="363" t="s">
        <v>383</v>
      </c>
      <c r="D66" s="364" t="s">
        <v>384</v>
      </c>
      <c r="E66" s="305" t="s">
        <v>382</v>
      </c>
      <c r="F66" s="305" t="s">
        <v>380</v>
      </c>
      <c r="G66" s="182"/>
      <c r="H66" s="211"/>
      <c r="J66" s="69">
        <v>5</v>
      </c>
      <c r="K66" s="204" t="s">
        <v>216</v>
      </c>
      <c r="L66" s="363" t="s">
        <v>422</v>
      </c>
      <c r="M66" s="364" t="s">
        <v>424</v>
      </c>
      <c r="N66" s="305" t="s">
        <v>423</v>
      </c>
      <c r="O66" s="305" t="s">
        <v>369</v>
      </c>
      <c r="P66" s="182"/>
    </row>
    <row r="67" spans="1:16" ht="95.25" customHeight="1">
      <c r="A67" s="69">
        <v>6</v>
      </c>
      <c r="B67" s="204" t="s">
        <v>185</v>
      </c>
      <c r="C67" s="363" t="s">
        <v>373</v>
      </c>
      <c r="D67" s="364" t="s">
        <v>361</v>
      </c>
      <c r="E67" s="305" t="s">
        <v>371</v>
      </c>
      <c r="F67" s="305" t="s">
        <v>416</v>
      </c>
      <c r="G67" s="182"/>
      <c r="H67" s="211"/>
      <c r="J67" s="69">
        <v>6</v>
      </c>
      <c r="K67" s="204" t="s">
        <v>217</v>
      </c>
      <c r="L67" s="363" t="s">
        <v>414</v>
      </c>
      <c r="M67" s="364" t="s">
        <v>415</v>
      </c>
      <c r="N67" s="305" t="s">
        <v>413</v>
      </c>
      <c r="O67" s="305" t="s">
        <v>372</v>
      </c>
      <c r="P67" s="182"/>
    </row>
    <row r="68" spans="1:16" ht="95.25" customHeight="1">
      <c r="A68" s="69">
        <v>7</v>
      </c>
      <c r="B68" s="204" t="s">
        <v>186</v>
      </c>
      <c r="C68" s="363" t="s">
        <v>462</v>
      </c>
      <c r="D68" s="364" t="s">
        <v>462</v>
      </c>
      <c r="E68" s="305" t="s">
        <v>462</v>
      </c>
      <c r="F68" s="305" t="s">
        <v>462</v>
      </c>
      <c r="G68" s="182"/>
      <c r="H68" s="211"/>
      <c r="J68" s="69">
        <v>7</v>
      </c>
      <c r="K68" s="204" t="s">
        <v>218</v>
      </c>
      <c r="L68" s="363" t="s">
        <v>425</v>
      </c>
      <c r="M68" s="364" t="s">
        <v>457</v>
      </c>
      <c r="N68" s="305" t="s">
        <v>433</v>
      </c>
      <c r="O68" s="305" t="s">
        <v>434</v>
      </c>
      <c r="P68" s="182"/>
    </row>
    <row r="69" spans="1:16" ht="95.25" customHeight="1">
      <c r="A69" s="69">
        <v>8</v>
      </c>
      <c r="B69" s="204" t="s">
        <v>187</v>
      </c>
      <c r="C69" s="363" t="s">
        <v>462</v>
      </c>
      <c r="D69" s="364" t="s">
        <v>462</v>
      </c>
      <c r="E69" s="305" t="s">
        <v>462</v>
      </c>
      <c r="F69" s="305" t="s">
        <v>462</v>
      </c>
      <c r="G69" s="182"/>
      <c r="H69" s="211"/>
      <c r="J69" s="69">
        <v>8</v>
      </c>
      <c r="K69" s="204" t="s">
        <v>219</v>
      </c>
      <c r="L69" s="363" t="s">
        <v>462</v>
      </c>
      <c r="M69" s="364" t="s">
        <v>462</v>
      </c>
      <c r="N69" s="305" t="s">
        <v>462</v>
      </c>
      <c r="O69" s="305" t="s">
        <v>462</v>
      </c>
      <c r="P69" s="182"/>
    </row>
    <row r="70" spans="1:16" ht="95.25" customHeight="1">
      <c r="A70" s="359" t="s">
        <v>295</v>
      </c>
      <c r="B70" s="359" t="s">
        <v>50</v>
      </c>
      <c r="C70" s="359" t="s">
        <v>49</v>
      </c>
      <c r="D70" s="360" t="s">
        <v>13</v>
      </c>
      <c r="E70" s="361" t="s">
        <v>14</v>
      </c>
      <c r="F70" s="361" t="s">
        <v>157</v>
      </c>
      <c r="G70" s="362" t="s">
        <v>119</v>
      </c>
      <c r="H70" s="211"/>
      <c r="J70" s="359" t="s">
        <v>295</v>
      </c>
      <c r="K70" s="359" t="s">
        <v>50</v>
      </c>
      <c r="L70" s="359" t="s">
        <v>49</v>
      </c>
      <c r="M70" s="360" t="s">
        <v>13</v>
      </c>
      <c r="N70" s="361" t="s">
        <v>14</v>
      </c>
      <c r="O70" s="361" t="s">
        <v>157</v>
      </c>
      <c r="P70" s="362" t="s">
        <v>119</v>
      </c>
    </row>
    <row r="71" spans="1:16" ht="95.25" customHeight="1">
      <c r="A71" s="458" t="s">
        <v>18</v>
      </c>
      <c r="B71" s="459"/>
      <c r="C71" s="459"/>
      <c r="D71" s="459"/>
      <c r="E71" s="459"/>
      <c r="F71" s="459"/>
      <c r="G71" s="459"/>
      <c r="H71" s="211"/>
      <c r="J71" s="458" t="s">
        <v>228</v>
      </c>
      <c r="K71" s="459"/>
      <c r="L71" s="459"/>
      <c r="M71" s="459"/>
      <c r="N71" s="459"/>
      <c r="O71" s="459"/>
      <c r="P71" s="459"/>
    </row>
    <row r="72" spans="1:16" ht="95.25" customHeight="1">
      <c r="A72" s="69">
        <v>1</v>
      </c>
      <c r="B72" s="204" t="s">
        <v>220</v>
      </c>
      <c r="C72" s="363" t="s">
        <v>462</v>
      </c>
      <c r="D72" s="364" t="s">
        <v>462</v>
      </c>
      <c r="E72" s="305" t="s">
        <v>462</v>
      </c>
      <c r="F72" s="305" t="s">
        <v>462</v>
      </c>
      <c r="G72" s="182"/>
      <c r="H72" s="211"/>
      <c r="J72" s="69">
        <v>1</v>
      </c>
      <c r="K72" s="204" t="s">
        <v>229</v>
      </c>
      <c r="L72" s="363" t="s">
        <v>462</v>
      </c>
      <c r="M72" s="364" t="s">
        <v>462</v>
      </c>
      <c r="N72" s="305" t="s">
        <v>462</v>
      </c>
      <c r="O72" s="305" t="s">
        <v>462</v>
      </c>
      <c r="P72" s="182"/>
    </row>
    <row r="73" spans="1:16" ht="95.25" customHeight="1">
      <c r="A73" s="69">
        <v>2</v>
      </c>
      <c r="B73" s="204" t="s">
        <v>221</v>
      </c>
      <c r="C73" s="363" t="s">
        <v>462</v>
      </c>
      <c r="D73" s="364" t="s">
        <v>462</v>
      </c>
      <c r="E73" s="305" t="s">
        <v>462</v>
      </c>
      <c r="F73" s="305" t="s">
        <v>462</v>
      </c>
      <c r="G73" s="182"/>
      <c r="H73" s="211"/>
      <c r="J73" s="69">
        <v>2</v>
      </c>
      <c r="K73" s="204" t="s">
        <v>230</v>
      </c>
      <c r="L73" s="363" t="s">
        <v>462</v>
      </c>
      <c r="M73" s="364" t="s">
        <v>462</v>
      </c>
      <c r="N73" s="305" t="s">
        <v>462</v>
      </c>
      <c r="O73" s="305" t="s">
        <v>462</v>
      </c>
      <c r="P73" s="182"/>
    </row>
    <row r="74" spans="1:16" ht="95.25" customHeight="1">
      <c r="A74" s="69">
        <v>3</v>
      </c>
      <c r="B74" s="204" t="s">
        <v>222</v>
      </c>
      <c r="C74" s="363" t="s">
        <v>462</v>
      </c>
      <c r="D74" s="364" t="s">
        <v>462</v>
      </c>
      <c r="E74" s="305" t="s">
        <v>462</v>
      </c>
      <c r="F74" s="305" t="s">
        <v>462</v>
      </c>
      <c r="G74" s="182"/>
      <c r="H74" s="211"/>
      <c r="J74" s="69">
        <v>3</v>
      </c>
      <c r="K74" s="204" t="s">
        <v>231</v>
      </c>
      <c r="L74" s="363" t="s">
        <v>462</v>
      </c>
      <c r="M74" s="364" t="s">
        <v>462</v>
      </c>
      <c r="N74" s="305" t="s">
        <v>462</v>
      </c>
      <c r="O74" s="305" t="s">
        <v>462</v>
      </c>
      <c r="P74" s="182"/>
    </row>
    <row r="75" spans="1:16" ht="95.25" customHeight="1">
      <c r="A75" s="69">
        <v>4</v>
      </c>
      <c r="B75" s="204" t="s">
        <v>223</v>
      </c>
      <c r="C75" s="363" t="s">
        <v>462</v>
      </c>
      <c r="D75" s="364" t="s">
        <v>462</v>
      </c>
      <c r="E75" s="305" t="s">
        <v>462</v>
      </c>
      <c r="F75" s="305" t="s">
        <v>462</v>
      </c>
      <c r="G75" s="182"/>
      <c r="H75" s="211"/>
      <c r="J75" s="69">
        <v>4</v>
      </c>
      <c r="K75" s="204" t="s">
        <v>232</v>
      </c>
      <c r="L75" s="363" t="s">
        <v>462</v>
      </c>
      <c r="M75" s="364" t="s">
        <v>462</v>
      </c>
      <c r="N75" s="305" t="s">
        <v>462</v>
      </c>
      <c r="O75" s="305" t="s">
        <v>462</v>
      </c>
      <c r="P75" s="182"/>
    </row>
    <row r="76" spans="1:16" ht="95.25" customHeight="1">
      <c r="A76" s="69">
        <v>5</v>
      </c>
      <c r="B76" s="204" t="s">
        <v>224</v>
      </c>
      <c r="C76" s="363" t="s">
        <v>462</v>
      </c>
      <c r="D76" s="364" t="s">
        <v>462</v>
      </c>
      <c r="E76" s="305" t="s">
        <v>462</v>
      </c>
      <c r="F76" s="305" t="s">
        <v>462</v>
      </c>
      <c r="G76" s="182"/>
      <c r="H76" s="211"/>
      <c r="J76" s="69">
        <v>5</v>
      </c>
      <c r="K76" s="204" t="s">
        <v>233</v>
      </c>
      <c r="L76" s="363" t="s">
        <v>462</v>
      </c>
      <c r="M76" s="364" t="s">
        <v>462</v>
      </c>
      <c r="N76" s="305" t="s">
        <v>462</v>
      </c>
      <c r="O76" s="305" t="s">
        <v>462</v>
      </c>
      <c r="P76" s="182"/>
    </row>
    <row r="77" spans="1:16" ht="95.25" customHeight="1">
      <c r="A77" s="69">
        <v>6</v>
      </c>
      <c r="B77" s="204" t="s">
        <v>225</v>
      </c>
      <c r="C77" s="363" t="s">
        <v>462</v>
      </c>
      <c r="D77" s="364" t="s">
        <v>462</v>
      </c>
      <c r="E77" s="305" t="s">
        <v>462</v>
      </c>
      <c r="F77" s="305" t="s">
        <v>462</v>
      </c>
      <c r="G77" s="182"/>
      <c r="H77" s="211"/>
      <c r="J77" s="69">
        <v>6</v>
      </c>
      <c r="K77" s="204" t="s">
        <v>234</v>
      </c>
      <c r="L77" s="363" t="s">
        <v>462</v>
      </c>
      <c r="M77" s="364" t="s">
        <v>462</v>
      </c>
      <c r="N77" s="305" t="s">
        <v>462</v>
      </c>
      <c r="O77" s="305" t="s">
        <v>462</v>
      </c>
      <c r="P77" s="182"/>
    </row>
    <row r="78" spans="1:16" ht="95.25" customHeight="1">
      <c r="A78" s="69">
        <v>7</v>
      </c>
      <c r="B78" s="204" t="s">
        <v>226</v>
      </c>
      <c r="C78" s="363" t="s">
        <v>462</v>
      </c>
      <c r="D78" s="364" t="s">
        <v>462</v>
      </c>
      <c r="E78" s="305" t="s">
        <v>462</v>
      </c>
      <c r="F78" s="305" t="s">
        <v>462</v>
      </c>
      <c r="G78" s="182"/>
      <c r="H78" s="211"/>
      <c r="J78" s="69">
        <v>7</v>
      </c>
      <c r="K78" s="204" t="s">
        <v>235</v>
      </c>
      <c r="L78" s="363" t="s">
        <v>462</v>
      </c>
      <c r="M78" s="364" t="s">
        <v>462</v>
      </c>
      <c r="N78" s="305" t="s">
        <v>462</v>
      </c>
      <c r="O78" s="305" t="s">
        <v>462</v>
      </c>
      <c r="P78" s="182"/>
    </row>
    <row r="79" spans="1:16" ht="95.25" customHeight="1">
      <c r="A79" s="69">
        <v>8</v>
      </c>
      <c r="B79" s="204" t="s">
        <v>227</v>
      </c>
      <c r="C79" s="363" t="s">
        <v>462</v>
      </c>
      <c r="D79" s="364" t="s">
        <v>462</v>
      </c>
      <c r="E79" s="305" t="s">
        <v>462</v>
      </c>
      <c r="F79" s="305" t="s">
        <v>462</v>
      </c>
      <c r="G79" s="182"/>
      <c r="H79" s="211"/>
      <c r="J79" s="69">
        <v>8</v>
      </c>
      <c r="K79" s="204" t="s">
        <v>236</v>
      </c>
      <c r="L79" s="363" t="s">
        <v>462</v>
      </c>
      <c r="M79" s="364" t="s">
        <v>462</v>
      </c>
      <c r="N79" s="305" t="s">
        <v>462</v>
      </c>
      <c r="O79" s="305" t="s">
        <v>462</v>
      </c>
      <c r="P79" s="182"/>
    </row>
    <row r="80" ht="12.75">
      <c r="H80" s="211"/>
    </row>
    <row r="81" ht="79.5" customHeight="1">
      <c r="H81" s="211"/>
    </row>
    <row r="82" ht="79.5" customHeight="1">
      <c r="H82" s="211"/>
    </row>
    <row r="83" ht="79.5" customHeight="1">
      <c r="H83" s="211"/>
    </row>
    <row r="84" ht="79.5" customHeight="1">
      <c r="H84" s="211"/>
    </row>
    <row r="85" ht="79.5" customHeight="1">
      <c r="H85" s="211"/>
    </row>
    <row r="86" ht="79.5" customHeight="1">
      <c r="H86" s="211"/>
    </row>
    <row r="87" ht="79.5" customHeight="1">
      <c r="H87" s="211"/>
    </row>
    <row r="88" ht="79.5" customHeight="1">
      <c r="H88" s="211"/>
    </row>
  </sheetData>
  <sheetProtection/>
  <mergeCells count="43">
    <mergeCell ref="A36:G36"/>
    <mergeCell ref="P27:P28"/>
    <mergeCell ref="A2:P2"/>
    <mergeCell ref="A27:G27"/>
    <mergeCell ref="A26:G26"/>
    <mergeCell ref="J26:P26"/>
    <mergeCell ref="J27:J28"/>
    <mergeCell ref="K27:K28"/>
    <mergeCell ref="L27:L28"/>
    <mergeCell ref="M27:M28"/>
    <mergeCell ref="N27:N28"/>
    <mergeCell ref="O27:O28"/>
    <mergeCell ref="A5:G5"/>
    <mergeCell ref="I6:I7"/>
    <mergeCell ref="A6:G6"/>
    <mergeCell ref="A16:G16"/>
    <mergeCell ref="P6:P7"/>
    <mergeCell ref="A1:P1"/>
    <mergeCell ref="A3:P3"/>
    <mergeCell ref="J5:P5"/>
    <mergeCell ref="M6:M7"/>
    <mergeCell ref="N6:N7"/>
    <mergeCell ref="J6:J7"/>
    <mergeCell ref="K6:K7"/>
    <mergeCell ref="L6:L7"/>
    <mergeCell ref="O6:O7"/>
    <mergeCell ref="J4:M4"/>
    <mergeCell ref="F4:G4"/>
    <mergeCell ref="J45:P45"/>
    <mergeCell ref="J46:J47"/>
    <mergeCell ref="K46:K47"/>
    <mergeCell ref="L46:L47"/>
    <mergeCell ref="M46:M47"/>
    <mergeCell ref="N46:N47"/>
    <mergeCell ref="O46:O47"/>
    <mergeCell ref="P46:P47"/>
    <mergeCell ref="A61:G61"/>
    <mergeCell ref="J59:P59"/>
    <mergeCell ref="J61:P61"/>
    <mergeCell ref="A71:G71"/>
    <mergeCell ref="J71:P71"/>
    <mergeCell ref="A49:G49"/>
    <mergeCell ref="A59:G59"/>
  </mergeCells>
  <printOptions/>
  <pageMargins left="0.17" right="0.15" top="0.37" bottom="0.33" header="0.24" footer="0.21"/>
  <pageSetup fitToHeight="0" fitToWidth="1" horizontalDpi="600" verticalDpi="600" orientation="portrait" paperSize="9" scale="42" r:id="rId2"/>
  <rowBreaks count="1" manualBreakCount="1">
    <brk id="44"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11"/>
  <sheetViews>
    <sheetView view="pageBreakPreview" zoomScale="80" zoomScaleSheetLayoutView="80" zoomScalePageLayoutView="0" workbookViewId="0" topLeftCell="A1">
      <selection activeCell="N21" sqref="N21"/>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6.42187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66" t="s">
        <v>317</v>
      </c>
      <c r="B1" s="466"/>
      <c r="C1" s="466"/>
      <c r="D1" s="466"/>
      <c r="E1" s="466"/>
      <c r="F1" s="466"/>
      <c r="G1" s="466"/>
      <c r="H1" s="466"/>
      <c r="I1" s="466"/>
      <c r="J1" s="466"/>
      <c r="K1" s="466"/>
      <c r="L1" s="466"/>
      <c r="M1" s="466"/>
      <c r="N1" s="466"/>
      <c r="O1" s="466"/>
      <c r="P1" s="466"/>
      <c r="T1" s="231">
        <v>1040</v>
      </c>
      <c r="U1" s="229">
        <v>100</v>
      </c>
    </row>
    <row r="2" spans="1:21" s="10" customFormat="1" ht="22.5" customHeight="1">
      <c r="A2" s="483" t="s">
        <v>460</v>
      </c>
      <c r="B2" s="483"/>
      <c r="C2" s="483"/>
      <c r="D2" s="483"/>
      <c r="E2" s="483"/>
      <c r="F2" s="483"/>
      <c r="G2" s="483"/>
      <c r="H2" s="483"/>
      <c r="I2" s="483"/>
      <c r="J2" s="483"/>
      <c r="K2" s="483"/>
      <c r="L2" s="483"/>
      <c r="M2" s="483"/>
      <c r="N2" s="483"/>
      <c r="O2" s="483"/>
      <c r="P2" s="483"/>
      <c r="T2" s="231"/>
      <c r="U2" s="229"/>
    </row>
    <row r="3" spans="1:21" s="10" customFormat="1" ht="24.75" customHeight="1">
      <c r="A3" s="473" t="s">
        <v>461</v>
      </c>
      <c r="B3" s="473"/>
      <c r="C3" s="473"/>
      <c r="D3" s="473"/>
      <c r="E3" s="473"/>
      <c r="F3" s="473"/>
      <c r="G3" s="473"/>
      <c r="H3" s="473"/>
      <c r="I3" s="473"/>
      <c r="J3" s="473"/>
      <c r="K3" s="473"/>
      <c r="L3" s="473"/>
      <c r="M3" s="473"/>
      <c r="N3" s="473"/>
      <c r="O3" s="473"/>
      <c r="P3" s="473"/>
      <c r="T3" s="231">
        <v>1042</v>
      </c>
      <c r="U3" s="229">
        <v>99</v>
      </c>
    </row>
    <row r="4" spans="1:21" s="12" customFormat="1" ht="21.75" customHeight="1">
      <c r="A4" s="474" t="s">
        <v>62</v>
      </c>
      <c r="B4" s="474"/>
      <c r="C4" s="474"/>
      <c r="D4" s="475" t="s">
        <v>165</v>
      </c>
      <c r="E4" s="475"/>
      <c r="F4" s="476"/>
      <c r="G4" s="476"/>
      <c r="H4" s="11"/>
      <c r="I4" s="482"/>
      <c r="J4" s="482"/>
      <c r="K4" s="482"/>
      <c r="L4" s="482"/>
      <c r="M4" s="78" t="s">
        <v>146</v>
      </c>
      <c r="N4" s="481" t="s">
        <v>139</v>
      </c>
      <c r="O4" s="481"/>
      <c r="P4" s="481"/>
      <c r="T4" s="231">
        <v>1044</v>
      </c>
      <c r="U4" s="229">
        <v>98</v>
      </c>
    </row>
    <row r="5" spans="1:21" s="12" customFormat="1" ht="17.25" customHeight="1">
      <c r="A5" s="486" t="s">
        <v>54</v>
      </c>
      <c r="B5" s="486"/>
      <c r="C5" s="486"/>
      <c r="D5" s="487" t="s">
        <v>164</v>
      </c>
      <c r="E5" s="487"/>
      <c r="F5" s="29"/>
      <c r="G5" s="29"/>
      <c r="H5" s="29"/>
      <c r="I5" s="29"/>
      <c r="J5" s="29"/>
      <c r="K5" s="29"/>
      <c r="L5" s="30"/>
      <c r="M5" s="79" t="s">
        <v>60</v>
      </c>
      <c r="N5" s="480" t="s">
        <v>319</v>
      </c>
      <c r="O5" s="480"/>
      <c r="P5" s="480"/>
      <c r="T5" s="231">
        <v>1046</v>
      </c>
      <c r="U5" s="229">
        <v>97</v>
      </c>
    </row>
    <row r="6" spans="1:21" s="10" customFormat="1" ht="19.5" customHeight="1">
      <c r="A6" s="13"/>
      <c r="B6" s="13"/>
      <c r="C6" s="14"/>
      <c r="D6" s="15"/>
      <c r="E6" s="16"/>
      <c r="F6" s="16"/>
      <c r="G6" s="16"/>
      <c r="H6" s="16"/>
      <c r="I6" s="13"/>
      <c r="J6" s="13"/>
      <c r="K6" s="13"/>
      <c r="L6" s="17"/>
      <c r="M6" s="18"/>
      <c r="N6" s="479">
        <v>42106.61598425926</v>
      </c>
      <c r="O6" s="479"/>
      <c r="P6" s="479"/>
      <c r="T6" s="231">
        <v>1048</v>
      </c>
      <c r="U6" s="229">
        <v>96</v>
      </c>
    </row>
    <row r="7" spans="1:21" s="19" customFormat="1" ht="24.75" customHeight="1">
      <c r="A7" s="477" t="s">
        <v>12</v>
      </c>
      <c r="B7" s="488" t="s">
        <v>49</v>
      </c>
      <c r="C7" s="490" t="s">
        <v>59</v>
      </c>
      <c r="D7" s="478" t="s">
        <v>14</v>
      </c>
      <c r="E7" s="478" t="s">
        <v>157</v>
      </c>
      <c r="F7" s="478" t="s">
        <v>15</v>
      </c>
      <c r="G7" s="484" t="s">
        <v>125</v>
      </c>
      <c r="I7" s="247" t="s">
        <v>16</v>
      </c>
      <c r="J7" s="248"/>
      <c r="K7" s="248"/>
      <c r="L7" s="248"/>
      <c r="M7" s="250" t="s">
        <v>141</v>
      </c>
      <c r="N7" s="251"/>
      <c r="O7" s="248"/>
      <c r="P7" s="249"/>
      <c r="T7" s="232">
        <v>1050</v>
      </c>
      <c r="U7" s="230">
        <v>95</v>
      </c>
    </row>
    <row r="8" spans="1:21" ht="26.25" customHeight="1">
      <c r="A8" s="477"/>
      <c r="B8" s="489"/>
      <c r="C8" s="490"/>
      <c r="D8" s="478"/>
      <c r="E8" s="478"/>
      <c r="F8" s="478"/>
      <c r="G8" s="485"/>
      <c r="H8" s="20"/>
      <c r="I8" s="46" t="s">
        <v>295</v>
      </c>
      <c r="J8" s="43" t="s">
        <v>50</v>
      </c>
      <c r="K8" s="43" t="s">
        <v>49</v>
      </c>
      <c r="L8" s="44" t="s">
        <v>13</v>
      </c>
      <c r="M8" s="45" t="s">
        <v>14</v>
      </c>
      <c r="N8" s="45" t="s">
        <v>157</v>
      </c>
      <c r="O8" s="43" t="s">
        <v>15</v>
      </c>
      <c r="P8" s="43" t="s">
        <v>28</v>
      </c>
      <c r="T8" s="232">
        <v>1052</v>
      </c>
      <c r="U8" s="230">
        <v>94</v>
      </c>
    </row>
    <row r="9" spans="1:21" s="19" customFormat="1" ht="34.5" customHeight="1">
      <c r="A9" s="328">
        <v>1</v>
      </c>
      <c r="B9" s="328">
        <v>725</v>
      </c>
      <c r="C9" s="329">
        <v>37469</v>
      </c>
      <c r="D9" s="330" t="s">
        <v>343</v>
      </c>
      <c r="E9" s="388" t="s">
        <v>344</v>
      </c>
      <c r="F9" s="332">
        <v>1120</v>
      </c>
      <c r="G9" s="346">
        <v>11</v>
      </c>
      <c r="H9" s="22"/>
      <c r="I9" s="322">
        <v>1</v>
      </c>
      <c r="J9" s="323" t="s">
        <v>188</v>
      </c>
      <c r="K9" s="302" t="s">
        <v>462</v>
      </c>
      <c r="L9" s="303" t="s">
        <v>462</v>
      </c>
      <c r="M9" s="304" t="s">
        <v>462</v>
      </c>
      <c r="N9" s="304" t="s">
        <v>462</v>
      </c>
      <c r="O9" s="332"/>
      <c r="P9" s="339"/>
      <c r="T9" s="232">
        <v>1054</v>
      </c>
      <c r="U9" s="230">
        <v>93</v>
      </c>
    </row>
    <row r="10" spans="1:21" s="19" customFormat="1" ht="34.5" customHeight="1">
      <c r="A10" s="328">
        <v>2</v>
      </c>
      <c r="B10" s="328">
        <v>719</v>
      </c>
      <c r="C10" s="329" t="s">
        <v>391</v>
      </c>
      <c r="D10" s="330" t="s">
        <v>339</v>
      </c>
      <c r="E10" s="388" t="s">
        <v>340</v>
      </c>
      <c r="F10" s="332">
        <v>1131</v>
      </c>
      <c r="G10" s="346">
        <v>10</v>
      </c>
      <c r="H10" s="22"/>
      <c r="I10" s="322">
        <v>2</v>
      </c>
      <c r="J10" s="323" t="s">
        <v>189</v>
      </c>
      <c r="K10" s="302">
        <v>719</v>
      </c>
      <c r="L10" s="303" t="s">
        <v>391</v>
      </c>
      <c r="M10" s="304" t="s">
        <v>339</v>
      </c>
      <c r="N10" s="367" t="s">
        <v>340</v>
      </c>
      <c r="O10" s="332">
        <v>1131</v>
      </c>
      <c r="P10" s="339">
        <v>1</v>
      </c>
      <c r="T10" s="232">
        <v>1056</v>
      </c>
      <c r="U10" s="230">
        <v>92</v>
      </c>
    </row>
    <row r="11" spans="1:21" s="19" customFormat="1" ht="34.5" customHeight="1">
      <c r="A11" s="328">
        <v>3</v>
      </c>
      <c r="B11" s="328">
        <v>755</v>
      </c>
      <c r="C11" s="329" t="s">
        <v>417</v>
      </c>
      <c r="D11" s="330" t="s">
        <v>368</v>
      </c>
      <c r="E11" s="388" t="s">
        <v>369</v>
      </c>
      <c r="F11" s="332">
        <v>1213</v>
      </c>
      <c r="G11" s="346">
        <v>9</v>
      </c>
      <c r="H11" s="22"/>
      <c r="I11" s="322">
        <v>3</v>
      </c>
      <c r="J11" s="323" t="s">
        <v>190</v>
      </c>
      <c r="K11" s="302">
        <v>716</v>
      </c>
      <c r="L11" s="303" t="s">
        <v>386</v>
      </c>
      <c r="M11" s="304" t="s">
        <v>338</v>
      </c>
      <c r="N11" s="367" t="s">
        <v>336</v>
      </c>
      <c r="O11" s="332">
        <v>1390</v>
      </c>
      <c r="P11" s="339">
        <v>4</v>
      </c>
      <c r="T11" s="232">
        <v>1058</v>
      </c>
      <c r="U11" s="230">
        <v>91</v>
      </c>
    </row>
    <row r="12" spans="1:21" s="19" customFormat="1" ht="34.5" customHeight="1">
      <c r="A12" s="328">
        <v>4</v>
      </c>
      <c r="B12" s="328">
        <v>744</v>
      </c>
      <c r="C12" s="329">
        <v>37546</v>
      </c>
      <c r="D12" s="330" t="s">
        <v>357</v>
      </c>
      <c r="E12" s="388" t="s">
        <v>416</v>
      </c>
      <c r="F12" s="332">
        <v>1238</v>
      </c>
      <c r="G12" s="346">
        <v>8</v>
      </c>
      <c r="H12" s="22"/>
      <c r="I12" s="322">
        <v>4</v>
      </c>
      <c r="J12" s="323" t="s">
        <v>191</v>
      </c>
      <c r="K12" s="302">
        <v>749</v>
      </c>
      <c r="L12" s="303">
        <v>37799</v>
      </c>
      <c r="M12" s="304" t="s">
        <v>362</v>
      </c>
      <c r="N12" s="367" t="s">
        <v>363</v>
      </c>
      <c r="O12" s="332">
        <v>1281</v>
      </c>
      <c r="P12" s="339">
        <v>3</v>
      </c>
      <c r="T12" s="232">
        <v>1060</v>
      </c>
      <c r="U12" s="230">
        <v>90</v>
      </c>
    </row>
    <row r="13" spans="1:21" s="19" customFormat="1" ht="34.5" customHeight="1">
      <c r="A13" s="328">
        <v>5</v>
      </c>
      <c r="B13" s="328">
        <v>761</v>
      </c>
      <c r="C13" s="329" t="s">
        <v>401</v>
      </c>
      <c r="D13" s="330" t="s">
        <v>430</v>
      </c>
      <c r="E13" s="387" t="s">
        <v>434</v>
      </c>
      <c r="F13" s="332">
        <v>1249</v>
      </c>
      <c r="G13" s="346">
        <v>7</v>
      </c>
      <c r="H13" s="22"/>
      <c r="I13" s="322">
        <v>5</v>
      </c>
      <c r="J13" s="323" t="s">
        <v>192</v>
      </c>
      <c r="K13" s="302">
        <v>707</v>
      </c>
      <c r="L13" s="303" t="s">
        <v>442</v>
      </c>
      <c r="M13" s="304" t="s">
        <v>331</v>
      </c>
      <c r="N13" s="367" t="s">
        <v>380</v>
      </c>
      <c r="O13" s="332">
        <v>1403</v>
      </c>
      <c r="P13" s="339">
        <v>5</v>
      </c>
      <c r="T13" s="232">
        <v>1062</v>
      </c>
      <c r="U13" s="230">
        <v>89</v>
      </c>
    </row>
    <row r="14" spans="1:21" s="19" customFormat="1" ht="34.5" customHeight="1">
      <c r="A14" s="328">
        <v>6</v>
      </c>
      <c r="B14" s="328">
        <v>737</v>
      </c>
      <c r="C14" s="329">
        <v>37721</v>
      </c>
      <c r="D14" s="330" t="s">
        <v>351</v>
      </c>
      <c r="E14" s="388" t="s">
        <v>372</v>
      </c>
      <c r="F14" s="332">
        <v>1265</v>
      </c>
      <c r="G14" s="346">
        <v>6</v>
      </c>
      <c r="H14" s="22"/>
      <c r="I14" s="322">
        <v>6</v>
      </c>
      <c r="J14" s="323" t="s">
        <v>193</v>
      </c>
      <c r="K14" s="302">
        <v>744</v>
      </c>
      <c r="L14" s="303">
        <v>37546</v>
      </c>
      <c r="M14" s="304" t="s">
        <v>357</v>
      </c>
      <c r="N14" s="367" t="s">
        <v>416</v>
      </c>
      <c r="O14" s="332">
        <v>1238</v>
      </c>
      <c r="P14" s="339">
        <v>2</v>
      </c>
      <c r="T14" s="232">
        <v>1064</v>
      </c>
      <c r="U14" s="230">
        <v>88</v>
      </c>
    </row>
    <row r="15" spans="1:21" s="19" customFormat="1" ht="34.5" customHeight="1">
      <c r="A15" s="328">
        <v>7</v>
      </c>
      <c r="B15" s="328">
        <v>749</v>
      </c>
      <c r="C15" s="329">
        <v>37799</v>
      </c>
      <c r="D15" s="330" t="s">
        <v>362</v>
      </c>
      <c r="E15" s="388" t="s">
        <v>363</v>
      </c>
      <c r="F15" s="332">
        <v>1281</v>
      </c>
      <c r="G15" s="346">
        <v>5</v>
      </c>
      <c r="H15" s="22"/>
      <c r="I15" s="322">
        <v>7</v>
      </c>
      <c r="J15" s="323" t="s">
        <v>194</v>
      </c>
      <c r="K15" s="302" t="s">
        <v>462</v>
      </c>
      <c r="L15" s="303" t="s">
        <v>462</v>
      </c>
      <c r="M15" s="304" t="s">
        <v>462</v>
      </c>
      <c r="N15" s="304" t="s">
        <v>462</v>
      </c>
      <c r="O15" s="332"/>
      <c r="P15" s="339"/>
      <c r="T15" s="232">
        <v>1066</v>
      </c>
      <c r="U15" s="230">
        <v>87</v>
      </c>
    </row>
    <row r="16" spans="1:21" s="19" customFormat="1" ht="34.5" customHeight="1">
      <c r="A16" s="328">
        <v>8</v>
      </c>
      <c r="B16" s="328">
        <v>701</v>
      </c>
      <c r="C16" s="329" t="s">
        <v>375</v>
      </c>
      <c r="D16" s="330" t="s">
        <v>376</v>
      </c>
      <c r="E16" s="388" t="s">
        <v>327</v>
      </c>
      <c r="F16" s="332">
        <v>1316</v>
      </c>
      <c r="G16" s="346">
        <v>4</v>
      </c>
      <c r="H16" s="22"/>
      <c r="I16" s="322">
        <v>8</v>
      </c>
      <c r="J16" s="323" t="s">
        <v>195</v>
      </c>
      <c r="K16" s="302" t="s">
        <v>462</v>
      </c>
      <c r="L16" s="303" t="s">
        <v>462</v>
      </c>
      <c r="M16" s="304" t="s">
        <v>462</v>
      </c>
      <c r="N16" s="304" t="s">
        <v>462</v>
      </c>
      <c r="O16" s="332"/>
      <c r="P16" s="339"/>
      <c r="T16" s="232">
        <v>1068</v>
      </c>
      <c r="U16" s="230">
        <v>86</v>
      </c>
    </row>
    <row r="17" spans="1:21" s="19" customFormat="1" ht="34.5" customHeight="1">
      <c r="A17" s="328">
        <v>9</v>
      </c>
      <c r="B17" s="328">
        <v>731</v>
      </c>
      <c r="C17" s="329">
        <v>37543</v>
      </c>
      <c r="D17" s="330" t="s">
        <v>347</v>
      </c>
      <c r="E17" s="388" t="s">
        <v>406</v>
      </c>
      <c r="F17" s="332">
        <v>1317</v>
      </c>
      <c r="G17" s="346">
        <v>3</v>
      </c>
      <c r="H17" s="22"/>
      <c r="I17" s="247" t="s">
        <v>17</v>
      </c>
      <c r="J17" s="248"/>
      <c r="K17" s="248"/>
      <c r="L17" s="248"/>
      <c r="M17" s="250" t="s">
        <v>141</v>
      </c>
      <c r="N17" s="251"/>
      <c r="O17" s="248"/>
      <c r="P17" s="249"/>
      <c r="T17" s="232">
        <v>1070</v>
      </c>
      <c r="U17" s="230">
        <v>85</v>
      </c>
    </row>
    <row r="18" spans="1:21" s="19" customFormat="1" ht="34.5" customHeight="1">
      <c r="A18" s="328">
        <v>10</v>
      </c>
      <c r="B18" s="328">
        <v>716</v>
      </c>
      <c r="C18" s="329" t="s">
        <v>386</v>
      </c>
      <c r="D18" s="330" t="s">
        <v>338</v>
      </c>
      <c r="E18" s="388" t="s">
        <v>336</v>
      </c>
      <c r="F18" s="332">
        <v>1390</v>
      </c>
      <c r="G18" s="346">
        <v>2</v>
      </c>
      <c r="H18" s="22"/>
      <c r="I18" s="46" t="s">
        <v>295</v>
      </c>
      <c r="J18" s="43" t="s">
        <v>50</v>
      </c>
      <c r="K18" s="43" t="s">
        <v>49</v>
      </c>
      <c r="L18" s="44" t="s">
        <v>13</v>
      </c>
      <c r="M18" s="45" t="s">
        <v>14</v>
      </c>
      <c r="N18" s="45" t="s">
        <v>157</v>
      </c>
      <c r="O18" s="43" t="s">
        <v>15</v>
      </c>
      <c r="P18" s="43" t="s">
        <v>28</v>
      </c>
      <c r="T18" s="232">
        <v>1072</v>
      </c>
      <c r="U18" s="230">
        <v>84</v>
      </c>
    </row>
    <row r="19" spans="1:21" s="19" customFormat="1" ht="34.5" customHeight="1">
      <c r="A19" s="328">
        <v>11</v>
      </c>
      <c r="B19" s="328">
        <v>707</v>
      </c>
      <c r="C19" s="329" t="s">
        <v>442</v>
      </c>
      <c r="D19" s="330" t="s">
        <v>331</v>
      </c>
      <c r="E19" s="388" t="s">
        <v>380</v>
      </c>
      <c r="F19" s="332">
        <v>1403</v>
      </c>
      <c r="G19" s="346">
        <v>1</v>
      </c>
      <c r="H19" s="22"/>
      <c r="I19" s="322">
        <v>1</v>
      </c>
      <c r="J19" s="323" t="s">
        <v>196</v>
      </c>
      <c r="K19" s="302" t="s">
        <v>462</v>
      </c>
      <c r="L19" s="303" t="s">
        <v>462</v>
      </c>
      <c r="M19" s="304" t="s">
        <v>462</v>
      </c>
      <c r="N19" s="304" t="s">
        <v>462</v>
      </c>
      <c r="O19" s="332"/>
      <c r="P19" s="339"/>
      <c r="T19" s="232">
        <v>1074</v>
      </c>
      <c r="U19" s="230">
        <v>83</v>
      </c>
    </row>
    <row r="20" spans="1:21" s="19" customFormat="1" ht="34.5" customHeight="1">
      <c r="A20" s="328"/>
      <c r="B20" s="328"/>
      <c r="C20" s="329"/>
      <c r="D20" s="330"/>
      <c r="E20" s="331"/>
      <c r="F20" s="332"/>
      <c r="G20" s="346"/>
      <c r="H20" s="22"/>
      <c r="I20" s="322">
        <v>2</v>
      </c>
      <c r="J20" s="323" t="s">
        <v>197</v>
      </c>
      <c r="K20" s="302">
        <v>725</v>
      </c>
      <c r="L20" s="303">
        <v>37469</v>
      </c>
      <c r="M20" s="304" t="s">
        <v>343</v>
      </c>
      <c r="N20" s="367" t="s">
        <v>344</v>
      </c>
      <c r="O20" s="332">
        <v>1120</v>
      </c>
      <c r="P20" s="339">
        <v>1</v>
      </c>
      <c r="T20" s="232">
        <v>1076</v>
      </c>
      <c r="U20" s="230">
        <v>82</v>
      </c>
    </row>
    <row r="21" spans="1:21" s="19" customFormat="1" ht="34.5" customHeight="1">
      <c r="A21" s="328"/>
      <c r="B21" s="328"/>
      <c r="C21" s="329"/>
      <c r="D21" s="330"/>
      <c r="E21" s="331"/>
      <c r="F21" s="332"/>
      <c r="G21" s="346"/>
      <c r="H21" s="22"/>
      <c r="I21" s="322">
        <v>3</v>
      </c>
      <c r="J21" s="323" t="s">
        <v>198</v>
      </c>
      <c r="K21" s="302">
        <v>731</v>
      </c>
      <c r="L21" s="303">
        <v>37543</v>
      </c>
      <c r="M21" s="304" t="s">
        <v>347</v>
      </c>
      <c r="N21" s="367" t="s">
        <v>406</v>
      </c>
      <c r="O21" s="332">
        <v>1317</v>
      </c>
      <c r="P21" s="339">
        <v>6</v>
      </c>
      <c r="T21" s="232">
        <v>1078</v>
      </c>
      <c r="U21" s="230">
        <v>81</v>
      </c>
    </row>
    <row r="22" spans="1:21" s="19" customFormat="1" ht="34.5" customHeight="1">
      <c r="A22" s="328"/>
      <c r="B22" s="328"/>
      <c r="C22" s="329"/>
      <c r="D22" s="330"/>
      <c r="E22" s="331"/>
      <c r="F22" s="332"/>
      <c r="G22" s="346"/>
      <c r="H22" s="22"/>
      <c r="I22" s="322">
        <v>4</v>
      </c>
      <c r="J22" s="323" t="s">
        <v>199</v>
      </c>
      <c r="K22" s="302">
        <v>701</v>
      </c>
      <c r="L22" s="303" t="s">
        <v>375</v>
      </c>
      <c r="M22" s="304" t="s">
        <v>376</v>
      </c>
      <c r="N22" s="367" t="s">
        <v>327</v>
      </c>
      <c r="O22" s="332">
        <v>1316</v>
      </c>
      <c r="P22" s="339">
        <v>5</v>
      </c>
      <c r="T22" s="232">
        <v>1080</v>
      </c>
      <c r="U22" s="230">
        <v>80</v>
      </c>
    </row>
    <row r="23" spans="1:21" s="19" customFormat="1" ht="34.5" customHeight="1">
      <c r="A23" s="328"/>
      <c r="B23" s="328"/>
      <c r="C23" s="329"/>
      <c r="D23" s="330"/>
      <c r="E23" s="331"/>
      <c r="F23" s="332"/>
      <c r="G23" s="346"/>
      <c r="H23" s="22"/>
      <c r="I23" s="322">
        <v>5</v>
      </c>
      <c r="J23" s="323" t="s">
        <v>200</v>
      </c>
      <c r="K23" s="302">
        <v>755</v>
      </c>
      <c r="L23" s="303" t="s">
        <v>417</v>
      </c>
      <c r="M23" s="304" t="s">
        <v>368</v>
      </c>
      <c r="N23" s="367" t="s">
        <v>369</v>
      </c>
      <c r="O23" s="332">
        <v>1213</v>
      </c>
      <c r="P23" s="339">
        <v>2</v>
      </c>
      <c r="T23" s="232">
        <v>1082</v>
      </c>
      <c r="U23" s="230">
        <v>79</v>
      </c>
    </row>
    <row r="24" spans="1:21" s="19" customFormat="1" ht="34.5" customHeight="1">
      <c r="A24" s="328"/>
      <c r="B24" s="328"/>
      <c r="C24" s="329"/>
      <c r="D24" s="330"/>
      <c r="E24" s="331"/>
      <c r="F24" s="332"/>
      <c r="G24" s="346"/>
      <c r="H24" s="22"/>
      <c r="I24" s="322">
        <v>6</v>
      </c>
      <c r="J24" s="323" t="s">
        <v>201</v>
      </c>
      <c r="K24" s="302">
        <v>737</v>
      </c>
      <c r="L24" s="303">
        <v>37721</v>
      </c>
      <c r="M24" s="304" t="s">
        <v>351</v>
      </c>
      <c r="N24" s="367" t="s">
        <v>372</v>
      </c>
      <c r="O24" s="332">
        <v>1265</v>
      </c>
      <c r="P24" s="339">
        <v>4</v>
      </c>
      <c r="T24" s="232">
        <v>1084</v>
      </c>
      <c r="U24" s="230">
        <v>78</v>
      </c>
    </row>
    <row r="25" spans="1:21" s="19" customFormat="1" ht="34.5" customHeight="1">
      <c r="A25" s="328"/>
      <c r="B25" s="328"/>
      <c r="C25" s="329"/>
      <c r="D25" s="330"/>
      <c r="E25" s="331"/>
      <c r="F25" s="332"/>
      <c r="G25" s="346"/>
      <c r="H25" s="22"/>
      <c r="I25" s="322">
        <v>7</v>
      </c>
      <c r="J25" s="323" t="s">
        <v>202</v>
      </c>
      <c r="K25" s="302">
        <v>761</v>
      </c>
      <c r="L25" s="303" t="s">
        <v>401</v>
      </c>
      <c r="M25" s="304" t="s">
        <v>430</v>
      </c>
      <c r="N25" s="367" t="s">
        <v>434</v>
      </c>
      <c r="O25" s="332">
        <v>1249</v>
      </c>
      <c r="P25" s="339">
        <v>3</v>
      </c>
      <c r="T25" s="232">
        <v>1086</v>
      </c>
      <c r="U25" s="230">
        <v>77</v>
      </c>
    </row>
    <row r="26" spans="1:21" s="19" customFormat="1" ht="34.5" customHeight="1">
      <c r="A26" s="328"/>
      <c r="B26" s="328"/>
      <c r="C26" s="329"/>
      <c r="D26" s="330"/>
      <c r="E26" s="331"/>
      <c r="F26" s="332"/>
      <c r="G26" s="346"/>
      <c r="H26" s="22"/>
      <c r="I26" s="322">
        <v>8</v>
      </c>
      <c r="J26" s="323" t="s">
        <v>203</v>
      </c>
      <c r="K26" s="302" t="s">
        <v>462</v>
      </c>
      <c r="L26" s="303" t="s">
        <v>462</v>
      </c>
      <c r="M26" s="304" t="s">
        <v>462</v>
      </c>
      <c r="N26" s="304" t="s">
        <v>462</v>
      </c>
      <c r="O26" s="332"/>
      <c r="P26" s="339"/>
      <c r="T26" s="232">
        <v>1088</v>
      </c>
      <c r="U26" s="230">
        <v>76</v>
      </c>
    </row>
    <row r="27" spans="1:21" s="19" customFormat="1" ht="34.5" customHeight="1">
      <c r="A27" s="328"/>
      <c r="B27" s="328"/>
      <c r="C27" s="329"/>
      <c r="D27" s="330"/>
      <c r="E27" s="331"/>
      <c r="F27" s="332"/>
      <c r="G27" s="346"/>
      <c r="H27" s="22"/>
      <c r="I27" s="247" t="s">
        <v>18</v>
      </c>
      <c r="J27" s="248"/>
      <c r="K27" s="248"/>
      <c r="L27" s="248"/>
      <c r="M27" s="250" t="s">
        <v>141</v>
      </c>
      <c r="N27" s="251"/>
      <c r="O27" s="248"/>
      <c r="P27" s="249"/>
      <c r="T27" s="232">
        <v>1090</v>
      </c>
      <c r="U27" s="230">
        <v>75</v>
      </c>
    </row>
    <row r="28" spans="1:21" s="19" customFormat="1" ht="34.5" customHeight="1">
      <c r="A28" s="328"/>
      <c r="B28" s="328"/>
      <c r="C28" s="329"/>
      <c r="D28" s="330"/>
      <c r="E28" s="331"/>
      <c r="F28" s="332"/>
      <c r="G28" s="346"/>
      <c r="H28" s="22"/>
      <c r="I28" s="46" t="s">
        <v>295</v>
      </c>
      <c r="J28" s="43" t="s">
        <v>50</v>
      </c>
      <c r="K28" s="43" t="s">
        <v>49</v>
      </c>
      <c r="L28" s="44" t="s">
        <v>13</v>
      </c>
      <c r="M28" s="45" t="s">
        <v>14</v>
      </c>
      <c r="N28" s="45" t="s">
        <v>157</v>
      </c>
      <c r="O28" s="43" t="s">
        <v>15</v>
      </c>
      <c r="P28" s="43" t="s">
        <v>28</v>
      </c>
      <c r="T28" s="232">
        <v>1093</v>
      </c>
      <c r="U28" s="230">
        <v>74</v>
      </c>
    </row>
    <row r="29" spans="1:21" s="19" customFormat="1" ht="34.5" customHeight="1">
      <c r="A29" s="328"/>
      <c r="B29" s="328"/>
      <c r="C29" s="329"/>
      <c r="D29" s="330"/>
      <c r="E29" s="331"/>
      <c r="F29" s="332"/>
      <c r="G29" s="346"/>
      <c r="H29" s="22"/>
      <c r="I29" s="322">
        <v>1</v>
      </c>
      <c r="J29" s="323" t="s">
        <v>204</v>
      </c>
      <c r="K29" s="302" t="s">
        <v>462</v>
      </c>
      <c r="L29" s="303" t="s">
        <v>462</v>
      </c>
      <c r="M29" s="304" t="s">
        <v>462</v>
      </c>
      <c r="N29" s="304" t="s">
        <v>462</v>
      </c>
      <c r="O29" s="332"/>
      <c r="P29" s="339"/>
      <c r="T29" s="232">
        <v>1096</v>
      </c>
      <c r="U29" s="230">
        <v>73</v>
      </c>
    </row>
    <row r="30" spans="1:21" s="19" customFormat="1" ht="34.5" customHeight="1">
      <c r="A30" s="328"/>
      <c r="B30" s="328"/>
      <c r="C30" s="329"/>
      <c r="D30" s="330"/>
      <c r="E30" s="331"/>
      <c r="F30" s="332"/>
      <c r="G30" s="346"/>
      <c r="H30" s="22"/>
      <c r="I30" s="322">
        <v>2</v>
      </c>
      <c r="J30" s="323" t="s">
        <v>205</v>
      </c>
      <c r="K30" s="302" t="s">
        <v>462</v>
      </c>
      <c r="L30" s="303" t="s">
        <v>462</v>
      </c>
      <c r="M30" s="304" t="s">
        <v>462</v>
      </c>
      <c r="N30" s="304" t="s">
        <v>462</v>
      </c>
      <c r="O30" s="332"/>
      <c r="P30" s="339"/>
      <c r="T30" s="232">
        <v>1099</v>
      </c>
      <c r="U30" s="230">
        <v>72</v>
      </c>
    </row>
    <row r="31" spans="1:21" s="19" customFormat="1" ht="34.5" customHeight="1">
      <c r="A31" s="328"/>
      <c r="B31" s="328"/>
      <c r="C31" s="329"/>
      <c r="D31" s="330"/>
      <c r="E31" s="331"/>
      <c r="F31" s="332"/>
      <c r="G31" s="346"/>
      <c r="H31" s="22"/>
      <c r="I31" s="322">
        <v>3</v>
      </c>
      <c r="J31" s="323" t="s">
        <v>206</v>
      </c>
      <c r="K31" s="302" t="s">
        <v>462</v>
      </c>
      <c r="L31" s="303" t="s">
        <v>462</v>
      </c>
      <c r="M31" s="304" t="s">
        <v>462</v>
      </c>
      <c r="N31" s="304" t="s">
        <v>462</v>
      </c>
      <c r="O31" s="332"/>
      <c r="P31" s="339"/>
      <c r="T31" s="232">
        <v>1102</v>
      </c>
      <c r="U31" s="230">
        <v>71</v>
      </c>
    </row>
    <row r="32" spans="1:21" s="19" customFormat="1" ht="34.5" customHeight="1">
      <c r="A32" s="328"/>
      <c r="B32" s="328"/>
      <c r="C32" s="329"/>
      <c r="D32" s="330"/>
      <c r="E32" s="331"/>
      <c r="F32" s="332"/>
      <c r="G32" s="346"/>
      <c r="H32" s="22"/>
      <c r="I32" s="322">
        <v>4</v>
      </c>
      <c r="J32" s="323" t="s">
        <v>207</v>
      </c>
      <c r="K32" s="302" t="s">
        <v>462</v>
      </c>
      <c r="L32" s="303" t="s">
        <v>462</v>
      </c>
      <c r="M32" s="304" t="s">
        <v>462</v>
      </c>
      <c r="N32" s="304" t="s">
        <v>462</v>
      </c>
      <c r="O32" s="332"/>
      <c r="P32" s="339"/>
      <c r="T32" s="232">
        <v>1105</v>
      </c>
      <c r="U32" s="230">
        <v>70</v>
      </c>
    </row>
    <row r="33" spans="1:21" s="19" customFormat="1" ht="34.5" customHeight="1">
      <c r="A33" s="328"/>
      <c r="B33" s="328"/>
      <c r="C33" s="329"/>
      <c r="D33" s="330"/>
      <c r="E33" s="331"/>
      <c r="F33" s="332"/>
      <c r="G33" s="346"/>
      <c r="H33" s="22"/>
      <c r="I33" s="322">
        <v>5</v>
      </c>
      <c r="J33" s="323" t="s">
        <v>208</v>
      </c>
      <c r="K33" s="302" t="s">
        <v>462</v>
      </c>
      <c r="L33" s="303" t="s">
        <v>462</v>
      </c>
      <c r="M33" s="304" t="s">
        <v>462</v>
      </c>
      <c r="N33" s="304" t="s">
        <v>462</v>
      </c>
      <c r="O33" s="332"/>
      <c r="P33" s="339"/>
      <c r="T33" s="232">
        <v>1108</v>
      </c>
      <c r="U33" s="230">
        <v>69</v>
      </c>
    </row>
    <row r="34" spans="1:21" s="19" customFormat="1" ht="34.5" customHeight="1">
      <c r="A34" s="328"/>
      <c r="B34" s="328"/>
      <c r="C34" s="329"/>
      <c r="D34" s="330"/>
      <c r="E34" s="331"/>
      <c r="F34" s="332"/>
      <c r="G34" s="346"/>
      <c r="H34" s="22"/>
      <c r="I34" s="322">
        <v>6</v>
      </c>
      <c r="J34" s="323" t="s">
        <v>209</v>
      </c>
      <c r="K34" s="302" t="s">
        <v>462</v>
      </c>
      <c r="L34" s="303" t="s">
        <v>462</v>
      </c>
      <c r="M34" s="304" t="s">
        <v>462</v>
      </c>
      <c r="N34" s="304" t="s">
        <v>462</v>
      </c>
      <c r="O34" s="332"/>
      <c r="P34" s="339"/>
      <c r="T34" s="232">
        <v>1111</v>
      </c>
      <c r="U34" s="230">
        <v>68</v>
      </c>
    </row>
    <row r="35" spans="1:21" s="19" customFormat="1" ht="34.5" customHeight="1">
      <c r="A35" s="328"/>
      <c r="B35" s="328"/>
      <c r="C35" s="329"/>
      <c r="D35" s="330"/>
      <c r="E35" s="331"/>
      <c r="F35" s="332"/>
      <c r="G35" s="346"/>
      <c r="H35" s="22"/>
      <c r="I35" s="322">
        <v>7</v>
      </c>
      <c r="J35" s="323" t="s">
        <v>210</v>
      </c>
      <c r="K35" s="302" t="s">
        <v>462</v>
      </c>
      <c r="L35" s="303" t="s">
        <v>462</v>
      </c>
      <c r="M35" s="304" t="s">
        <v>462</v>
      </c>
      <c r="N35" s="304" t="s">
        <v>462</v>
      </c>
      <c r="O35" s="332"/>
      <c r="P35" s="339"/>
      <c r="T35" s="232">
        <v>1114</v>
      </c>
      <c r="U35" s="230">
        <v>67</v>
      </c>
    </row>
    <row r="36" spans="1:21" s="19" customFormat="1" ht="34.5" customHeight="1">
      <c r="A36" s="328"/>
      <c r="B36" s="328"/>
      <c r="C36" s="329"/>
      <c r="D36" s="330"/>
      <c r="E36" s="331"/>
      <c r="F36" s="332"/>
      <c r="G36" s="346"/>
      <c r="H36" s="22"/>
      <c r="I36" s="322">
        <v>8</v>
      </c>
      <c r="J36" s="323" t="s">
        <v>211</v>
      </c>
      <c r="K36" s="302" t="s">
        <v>462</v>
      </c>
      <c r="L36" s="303" t="s">
        <v>462</v>
      </c>
      <c r="M36" s="304" t="s">
        <v>462</v>
      </c>
      <c r="N36" s="304" t="s">
        <v>462</v>
      </c>
      <c r="O36" s="332"/>
      <c r="P36" s="339"/>
      <c r="T36" s="232">
        <v>1117</v>
      </c>
      <c r="U36" s="230">
        <v>66</v>
      </c>
    </row>
    <row r="37" spans="1:21" s="19" customFormat="1" ht="34.5" customHeight="1">
      <c r="A37" s="328"/>
      <c r="B37" s="328"/>
      <c r="C37" s="329"/>
      <c r="D37" s="330"/>
      <c r="E37" s="331"/>
      <c r="F37" s="332"/>
      <c r="G37" s="346"/>
      <c r="H37" s="22"/>
      <c r="I37" s="247" t="s">
        <v>228</v>
      </c>
      <c r="J37" s="248"/>
      <c r="K37" s="248"/>
      <c r="L37" s="248"/>
      <c r="M37" s="250" t="s">
        <v>141</v>
      </c>
      <c r="N37" s="251"/>
      <c r="O37" s="248"/>
      <c r="P37" s="249"/>
      <c r="T37" s="232"/>
      <c r="U37" s="230"/>
    </row>
    <row r="38" spans="1:21" s="19" customFormat="1" ht="34.5" customHeight="1">
      <c r="A38" s="328"/>
      <c r="B38" s="328"/>
      <c r="C38" s="329"/>
      <c r="D38" s="330"/>
      <c r="E38" s="331"/>
      <c r="F38" s="332"/>
      <c r="G38" s="346"/>
      <c r="H38" s="22"/>
      <c r="I38" s="46" t="s">
        <v>295</v>
      </c>
      <c r="J38" s="43" t="s">
        <v>50</v>
      </c>
      <c r="K38" s="43" t="s">
        <v>49</v>
      </c>
      <c r="L38" s="44" t="s">
        <v>13</v>
      </c>
      <c r="M38" s="45" t="s">
        <v>14</v>
      </c>
      <c r="N38" s="45" t="s">
        <v>157</v>
      </c>
      <c r="O38" s="43" t="s">
        <v>15</v>
      </c>
      <c r="P38" s="43" t="s">
        <v>28</v>
      </c>
      <c r="T38" s="232"/>
      <c r="U38" s="230"/>
    </row>
    <row r="39" spans="1:21" s="19" customFormat="1" ht="34.5" customHeight="1">
      <c r="A39" s="328"/>
      <c r="B39" s="328"/>
      <c r="C39" s="329"/>
      <c r="D39" s="330"/>
      <c r="E39" s="331"/>
      <c r="F39" s="332"/>
      <c r="G39" s="346"/>
      <c r="H39" s="22"/>
      <c r="I39" s="322">
        <v>1</v>
      </c>
      <c r="J39" s="323" t="s">
        <v>257</v>
      </c>
      <c r="K39" s="302" t="s">
        <v>462</v>
      </c>
      <c r="L39" s="303" t="s">
        <v>462</v>
      </c>
      <c r="M39" s="304" t="s">
        <v>462</v>
      </c>
      <c r="N39" s="304" t="s">
        <v>462</v>
      </c>
      <c r="O39" s="332"/>
      <c r="P39" s="339"/>
      <c r="T39" s="232"/>
      <c r="U39" s="230"/>
    </row>
    <row r="40" spans="1:21" s="19" customFormat="1" ht="34.5" customHeight="1">
      <c r="A40" s="328"/>
      <c r="B40" s="328"/>
      <c r="C40" s="329"/>
      <c r="D40" s="330"/>
      <c r="E40" s="331"/>
      <c r="F40" s="332"/>
      <c r="G40" s="346"/>
      <c r="H40" s="22"/>
      <c r="I40" s="322">
        <v>2</v>
      </c>
      <c r="J40" s="323" t="s">
        <v>258</v>
      </c>
      <c r="K40" s="302" t="s">
        <v>462</v>
      </c>
      <c r="L40" s="303" t="s">
        <v>462</v>
      </c>
      <c r="M40" s="304" t="s">
        <v>462</v>
      </c>
      <c r="N40" s="304" t="s">
        <v>462</v>
      </c>
      <c r="O40" s="332"/>
      <c r="P40" s="339"/>
      <c r="T40" s="232"/>
      <c r="U40" s="230"/>
    </row>
    <row r="41" spans="1:21" s="19" customFormat="1" ht="34.5" customHeight="1">
      <c r="A41" s="328"/>
      <c r="B41" s="328"/>
      <c r="C41" s="329"/>
      <c r="D41" s="330"/>
      <c r="E41" s="331"/>
      <c r="F41" s="332"/>
      <c r="G41" s="346"/>
      <c r="H41" s="22"/>
      <c r="I41" s="322">
        <v>3</v>
      </c>
      <c r="J41" s="323" t="s">
        <v>259</v>
      </c>
      <c r="K41" s="302" t="s">
        <v>462</v>
      </c>
      <c r="L41" s="303" t="s">
        <v>462</v>
      </c>
      <c r="M41" s="304" t="s">
        <v>462</v>
      </c>
      <c r="N41" s="304" t="s">
        <v>462</v>
      </c>
      <c r="O41" s="332"/>
      <c r="P41" s="339"/>
      <c r="T41" s="232"/>
      <c r="U41" s="230"/>
    </row>
    <row r="42" spans="1:21" s="19" customFormat="1" ht="34.5" customHeight="1">
      <c r="A42" s="328"/>
      <c r="B42" s="328"/>
      <c r="C42" s="329"/>
      <c r="D42" s="330"/>
      <c r="E42" s="331"/>
      <c r="F42" s="332"/>
      <c r="G42" s="346"/>
      <c r="H42" s="22"/>
      <c r="I42" s="322">
        <v>4</v>
      </c>
      <c r="J42" s="323" t="s">
        <v>260</v>
      </c>
      <c r="K42" s="302" t="s">
        <v>462</v>
      </c>
      <c r="L42" s="303" t="s">
        <v>462</v>
      </c>
      <c r="M42" s="304" t="s">
        <v>462</v>
      </c>
      <c r="N42" s="304" t="s">
        <v>462</v>
      </c>
      <c r="O42" s="332"/>
      <c r="P42" s="339"/>
      <c r="T42" s="232"/>
      <c r="U42" s="230"/>
    </row>
    <row r="43" spans="1:21" s="19" customFormat="1" ht="34.5" customHeight="1">
      <c r="A43" s="328"/>
      <c r="B43" s="328"/>
      <c r="C43" s="329"/>
      <c r="D43" s="330"/>
      <c r="E43" s="331"/>
      <c r="F43" s="332"/>
      <c r="G43" s="346"/>
      <c r="H43" s="22"/>
      <c r="I43" s="322">
        <v>5</v>
      </c>
      <c r="J43" s="323" t="s">
        <v>261</v>
      </c>
      <c r="K43" s="302" t="s">
        <v>462</v>
      </c>
      <c r="L43" s="303" t="s">
        <v>462</v>
      </c>
      <c r="M43" s="304" t="s">
        <v>462</v>
      </c>
      <c r="N43" s="304" t="s">
        <v>462</v>
      </c>
      <c r="O43" s="332"/>
      <c r="P43" s="339"/>
      <c r="T43" s="232"/>
      <c r="U43" s="230"/>
    </row>
    <row r="44" spans="1:21" s="19" customFormat="1" ht="34.5" customHeight="1">
      <c r="A44" s="328"/>
      <c r="B44" s="328"/>
      <c r="C44" s="329"/>
      <c r="D44" s="330"/>
      <c r="E44" s="331"/>
      <c r="F44" s="332"/>
      <c r="G44" s="346"/>
      <c r="H44" s="22"/>
      <c r="I44" s="322">
        <v>6</v>
      </c>
      <c r="J44" s="323" t="s">
        <v>262</v>
      </c>
      <c r="K44" s="302" t="s">
        <v>462</v>
      </c>
      <c r="L44" s="303" t="s">
        <v>462</v>
      </c>
      <c r="M44" s="304" t="s">
        <v>462</v>
      </c>
      <c r="N44" s="304" t="s">
        <v>462</v>
      </c>
      <c r="O44" s="332"/>
      <c r="P44" s="339"/>
      <c r="T44" s="232"/>
      <c r="U44" s="230"/>
    </row>
    <row r="45" spans="1:21" s="19" customFormat="1" ht="34.5" customHeight="1">
      <c r="A45" s="328"/>
      <c r="B45" s="328"/>
      <c r="C45" s="329"/>
      <c r="D45" s="330"/>
      <c r="E45" s="331"/>
      <c r="F45" s="332"/>
      <c r="G45" s="346"/>
      <c r="H45" s="22"/>
      <c r="I45" s="322">
        <v>7</v>
      </c>
      <c r="J45" s="323" t="s">
        <v>263</v>
      </c>
      <c r="K45" s="302" t="s">
        <v>462</v>
      </c>
      <c r="L45" s="303" t="s">
        <v>462</v>
      </c>
      <c r="M45" s="304" t="s">
        <v>462</v>
      </c>
      <c r="N45" s="304" t="s">
        <v>462</v>
      </c>
      <c r="O45" s="332"/>
      <c r="P45" s="339"/>
      <c r="T45" s="232"/>
      <c r="U45" s="230"/>
    </row>
    <row r="46" spans="1:21" s="19" customFormat="1" ht="34.5" customHeight="1">
      <c r="A46" s="328"/>
      <c r="B46" s="328"/>
      <c r="C46" s="329"/>
      <c r="D46" s="330"/>
      <c r="E46" s="331"/>
      <c r="F46" s="332"/>
      <c r="G46" s="346"/>
      <c r="H46" s="22"/>
      <c r="I46" s="322">
        <v>8</v>
      </c>
      <c r="J46" s="323" t="s">
        <v>264</v>
      </c>
      <c r="K46" s="302" t="s">
        <v>462</v>
      </c>
      <c r="L46" s="303" t="s">
        <v>462</v>
      </c>
      <c r="M46" s="304" t="s">
        <v>462</v>
      </c>
      <c r="N46" s="304" t="s">
        <v>462</v>
      </c>
      <c r="O46" s="332"/>
      <c r="P46" s="339"/>
      <c r="T46" s="232"/>
      <c r="U46" s="230"/>
    </row>
    <row r="47" spans="1:21" ht="13.5" customHeight="1">
      <c r="A47" s="32"/>
      <c r="B47" s="32"/>
      <c r="C47" s="33"/>
      <c r="D47" s="53"/>
      <c r="E47" s="34"/>
      <c r="F47" s="35"/>
      <c r="G47" s="36"/>
      <c r="I47" s="37"/>
      <c r="J47" s="38"/>
      <c r="K47" s="39"/>
      <c r="L47" s="40"/>
      <c r="M47" s="49"/>
      <c r="N47" s="49"/>
      <c r="O47" s="41"/>
      <c r="P47" s="39"/>
      <c r="T47" s="232">
        <v>1120</v>
      </c>
      <c r="U47" s="230">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2">
        <v>1123</v>
      </c>
      <c r="U48" s="230">
        <v>64</v>
      </c>
    </row>
    <row r="49" spans="20:21" ht="12.75">
      <c r="T49" s="232">
        <v>1126</v>
      </c>
      <c r="U49" s="230">
        <v>63</v>
      </c>
    </row>
    <row r="50" spans="20:21" ht="12.75">
      <c r="T50" s="232">
        <v>1129</v>
      </c>
      <c r="U50" s="230">
        <v>62</v>
      </c>
    </row>
    <row r="51" spans="20:21" ht="12.75">
      <c r="T51" s="232">
        <v>1132</v>
      </c>
      <c r="U51" s="230">
        <v>61</v>
      </c>
    </row>
    <row r="52" spans="20:21" ht="12.75">
      <c r="T52" s="232">
        <v>1135</v>
      </c>
      <c r="U52" s="230">
        <v>60</v>
      </c>
    </row>
    <row r="53" spans="20:21" ht="12.75">
      <c r="T53" s="232">
        <v>1139</v>
      </c>
      <c r="U53" s="230">
        <v>59</v>
      </c>
    </row>
    <row r="54" spans="20:21" ht="12.75">
      <c r="T54" s="232">
        <v>1143</v>
      </c>
      <c r="U54" s="230">
        <v>58</v>
      </c>
    </row>
    <row r="55" spans="20:21" ht="12.75">
      <c r="T55" s="232">
        <v>1147</v>
      </c>
      <c r="U55" s="230">
        <v>57</v>
      </c>
    </row>
    <row r="56" spans="20:21" ht="12.75">
      <c r="T56" s="232">
        <v>1151</v>
      </c>
      <c r="U56" s="230">
        <v>56</v>
      </c>
    </row>
    <row r="57" spans="20:21" ht="12.75">
      <c r="T57" s="232">
        <v>1155</v>
      </c>
      <c r="U57" s="230">
        <v>55</v>
      </c>
    </row>
    <row r="58" spans="20:21" ht="12.75">
      <c r="T58" s="232">
        <v>1159</v>
      </c>
      <c r="U58" s="230">
        <v>54</v>
      </c>
    </row>
    <row r="59" spans="20:21" ht="12.75">
      <c r="T59" s="232">
        <v>1164</v>
      </c>
      <c r="U59" s="230">
        <v>53</v>
      </c>
    </row>
    <row r="60" spans="20:21" ht="12.75">
      <c r="T60" s="232">
        <v>1169</v>
      </c>
      <c r="U60" s="230">
        <v>52</v>
      </c>
    </row>
    <row r="61" spans="20:21" ht="12.75">
      <c r="T61" s="232">
        <v>1174</v>
      </c>
      <c r="U61" s="230">
        <v>51</v>
      </c>
    </row>
    <row r="62" spans="20:21" ht="12.75">
      <c r="T62" s="232">
        <v>1179</v>
      </c>
      <c r="U62" s="230">
        <v>50</v>
      </c>
    </row>
    <row r="63" spans="20:21" ht="12.75">
      <c r="T63" s="232">
        <v>1184</v>
      </c>
      <c r="U63" s="230">
        <v>49</v>
      </c>
    </row>
    <row r="64" spans="20:21" ht="12.75">
      <c r="T64" s="232">
        <v>1189</v>
      </c>
      <c r="U64" s="230">
        <v>48</v>
      </c>
    </row>
    <row r="65" spans="20:21" ht="12.75">
      <c r="T65" s="232">
        <v>1194</v>
      </c>
      <c r="U65" s="230">
        <v>47</v>
      </c>
    </row>
    <row r="66" spans="20:21" ht="12.75">
      <c r="T66" s="232">
        <v>1199</v>
      </c>
      <c r="U66" s="230">
        <v>46</v>
      </c>
    </row>
    <row r="67" spans="20:21" ht="12.75">
      <c r="T67" s="232">
        <v>1204</v>
      </c>
      <c r="U67" s="230">
        <v>45</v>
      </c>
    </row>
    <row r="68" spans="20:21" ht="12.75">
      <c r="T68" s="232">
        <v>1209</v>
      </c>
      <c r="U68" s="230">
        <v>44</v>
      </c>
    </row>
    <row r="69" spans="20:21" ht="12.75">
      <c r="T69" s="232">
        <v>1214</v>
      </c>
      <c r="U69" s="230">
        <v>43</v>
      </c>
    </row>
    <row r="70" spans="20:21" ht="12.75">
      <c r="T70" s="232">
        <v>1219</v>
      </c>
      <c r="U70" s="230">
        <v>42</v>
      </c>
    </row>
    <row r="71" spans="20:21" ht="12.75">
      <c r="T71" s="232">
        <v>1224</v>
      </c>
      <c r="U71" s="230">
        <v>41</v>
      </c>
    </row>
    <row r="72" spans="20:21" ht="12.75">
      <c r="T72" s="232">
        <v>1229</v>
      </c>
      <c r="U72" s="230">
        <v>40</v>
      </c>
    </row>
    <row r="73" spans="20:21" ht="12.75">
      <c r="T73" s="232">
        <v>1234</v>
      </c>
      <c r="U73" s="230">
        <v>39</v>
      </c>
    </row>
    <row r="74" spans="20:21" ht="12.75">
      <c r="T74" s="232">
        <v>1244</v>
      </c>
      <c r="U74" s="230">
        <v>38</v>
      </c>
    </row>
    <row r="75" spans="20:21" ht="12.75">
      <c r="T75" s="232">
        <v>1254</v>
      </c>
      <c r="U75" s="230">
        <v>37</v>
      </c>
    </row>
    <row r="76" spans="20:21" ht="12.75">
      <c r="T76" s="232">
        <v>1264</v>
      </c>
      <c r="U76" s="230">
        <v>36</v>
      </c>
    </row>
    <row r="77" spans="20:21" ht="12.75">
      <c r="T77" s="232">
        <v>1274</v>
      </c>
      <c r="U77" s="230">
        <v>35</v>
      </c>
    </row>
    <row r="78" spans="20:21" ht="12.75">
      <c r="T78" s="232">
        <v>1284</v>
      </c>
      <c r="U78" s="230">
        <v>34</v>
      </c>
    </row>
    <row r="79" spans="20:21" ht="12.75">
      <c r="T79" s="232">
        <v>1294</v>
      </c>
      <c r="U79" s="230">
        <v>33</v>
      </c>
    </row>
    <row r="80" spans="20:21" ht="12.75">
      <c r="T80" s="232">
        <v>1304</v>
      </c>
      <c r="U80" s="230">
        <v>32</v>
      </c>
    </row>
    <row r="81" spans="20:21" ht="12.75">
      <c r="T81" s="232">
        <v>1314</v>
      </c>
      <c r="U81" s="230">
        <v>31</v>
      </c>
    </row>
    <row r="82" spans="20:21" ht="12.75">
      <c r="T82" s="232">
        <v>1324</v>
      </c>
      <c r="U82" s="230">
        <v>30</v>
      </c>
    </row>
    <row r="83" spans="20:21" ht="12.75">
      <c r="T83" s="232">
        <v>1334</v>
      </c>
      <c r="U83" s="230">
        <v>29</v>
      </c>
    </row>
    <row r="84" spans="20:21" ht="12.75">
      <c r="T84" s="232">
        <v>1344</v>
      </c>
      <c r="U84" s="230">
        <v>28</v>
      </c>
    </row>
    <row r="85" spans="20:21" ht="12.75">
      <c r="T85" s="232">
        <v>1354</v>
      </c>
      <c r="U85" s="230">
        <v>27</v>
      </c>
    </row>
    <row r="86" spans="20:21" ht="12.75">
      <c r="T86" s="232">
        <v>1364</v>
      </c>
      <c r="U86" s="230">
        <v>26</v>
      </c>
    </row>
    <row r="87" spans="20:21" ht="12.75">
      <c r="T87" s="232">
        <v>1374</v>
      </c>
      <c r="U87" s="230">
        <v>25</v>
      </c>
    </row>
    <row r="88" spans="20:21" ht="12.75">
      <c r="T88" s="232">
        <v>1384</v>
      </c>
      <c r="U88" s="230">
        <v>24</v>
      </c>
    </row>
    <row r="89" spans="20:21" ht="12.75">
      <c r="T89" s="232">
        <v>1394</v>
      </c>
      <c r="U89" s="230">
        <v>23</v>
      </c>
    </row>
    <row r="90" spans="20:21" ht="12.75">
      <c r="T90" s="232">
        <v>1404</v>
      </c>
      <c r="U90" s="230">
        <v>22</v>
      </c>
    </row>
    <row r="91" spans="20:21" ht="12.75">
      <c r="T91" s="232">
        <v>1414</v>
      </c>
      <c r="U91" s="230">
        <v>21</v>
      </c>
    </row>
    <row r="92" spans="20:21" ht="12.75">
      <c r="T92" s="232">
        <v>1424</v>
      </c>
      <c r="U92" s="230">
        <v>20</v>
      </c>
    </row>
    <row r="93" spans="20:21" ht="12.75">
      <c r="T93" s="232">
        <v>1434</v>
      </c>
      <c r="U93" s="230">
        <v>19</v>
      </c>
    </row>
    <row r="94" spans="20:21" ht="12.75">
      <c r="T94" s="232">
        <v>1444</v>
      </c>
      <c r="U94" s="230">
        <v>18</v>
      </c>
    </row>
    <row r="95" spans="20:21" ht="12.75">
      <c r="T95" s="232">
        <v>1454</v>
      </c>
      <c r="U95" s="230">
        <v>17</v>
      </c>
    </row>
    <row r="96" spans="20:21" ht="12.75">
      <c r="T96" s="232">
        <v>1464</v>
      </c>
      <c r="U96" s="230">
        <v>16</v>
      </c>
    </row>
    <row r="97" spans="20:21" ht="12.75">
      <c r="T97" s="232">
        <v>1474</v>
      </c>
      <c r="U97" s="230">
        <v>15</v>
      </c>
    </row>
    <row r="98" spans="20:21" ht="12.75">
      <c r="T98" s="232">
        <v>1484</v>
      </c>
      <c r="U98" s="230">
        <v>14</v>
      </c>
    </row>
    <row r="99" spans="20:21" ht="12.75">
      <c r="T99" s="232">
        <v>1494</v>
      </c>
      <c r="U99" s="230">
        <v>13</v>
      </c>
    </row>
    <row r="100" spans="20:21" ht="12.75">
      <c r="T100" s="232">
        <v>1504</v>
      </c>
      <c r="U100" s="230">
        <v>12</v>
      </c>
    </row>
    <row r="101" spans="20:21" ht="12.75">
      <c r="T101" s="232">
        <v>1524</v>
      </c>
      <c r="U101" s="230">
        <v>11</v>
      </c>
    </row>
    <row r="102" spans="20:21" ht="12.75">
      <c r="T102" s="232">
        <v>1544</v>
      </c>
      <c r="U102" s="230">
        <v>10</v>
      </c>
    </row>
    <row r="103" spans="20:21" ht="12.75">
      <c r="T103" s="232">
        <v>1564</v>
      </c>
      <c r="U103" s="230">
        <v>9</v>
      </c>
    </row>
    <row r="104" spans="20:21" ht="12.75">
      <c r="T104" s="232">
        <v>1584</v>
      </c>
      <c r="U104" s="230">
        <v>8</v>
      </c>
    </row>
    <row r="105" spans="20:21" ht="12.75">
      <c r="T105" s="232">
        <v>1604</v>
      </c>
      <c r="U105" s="230">
        <v>7</v>
      </c>
    </row>
    <row r="106" spans="20:21" ht="12.75">
      <c r="T106" s="232">
        <v>1624</v>
      </c>
      <c r="U106" s="230">
        <v>6</v>
      </c>
    </row>
    <row r="107" spans="20:21" ht="12.75">
      <c r="T107" s="232">
        <v>1644</v>
      </c>
      <c r="U107" s="230">
        <v>5</v>
      </c>
    </row>
    <row r="108" spans="20:21" ht="12.75">
      <c r="T108" s="232">
        <v>1664</v>
      </c>
      <c r="U108" s="230">
        <v>4</v>
      </c>
    </row>
    <row r="109" spans="20:21" ht="12.75">
      <c r="T109" s="232">
        <v>1684</v>
      </c>
      <c r="U109" s="230">
        <v>3</v>
      </c>
    </row>
    <row r="110" spans="20:21" ht="12.75">
      <c r="T110" s="232">
        <v>1704</v>
      </c>
      <c r="U110" s="230">
        <v>2</v>
      </c>
    </row>
    <row r="111" spans="20:21" ht="12.75">
      <c r="T111" s="232">
        <v>1724</v>
      </c>
      <c r="U111" s="230">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N47:N65536 E1 E3:E65536 N3:N36">
    <cfRule type="containsText" priority="4" dxfId="3" operator="containsText" stopIfTrue="1" text="FERDİ">
      <formula>NOT(ISERROR(SEARCH("FERDİ",E1)))</formula>
    </cfRule>
  </conditionalFormatting>
  <conditionalFormatting sqref="N37:N46">
    <cfRule type="containsText" priority="2" dxfId="3" operator="containsText" stopIfTrue="1" text="FERDİ">
      <formula>NOT(ISERROR(SEARCH("FERDİ",N37)))</formula>
    </cfRule>
  </conditionalFormatting>
  <conditionalFormatting sqref="F9:F19">
    <cfRule type="duplicateValues" priority="1" dxfId="0" stopIfTrue="1">
      <formula>AND(COUNTIF($F$9:$F$19,F9)&gt;1,NOT(ISBLANK(F9)))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95"/>
  <sheetViews>
    <sheetView view="pageBreakPreview" zoomScale="70" zoomScaleSheetLayoutView="70" zoomScalePageLayoutView="0" workbookViewId="0" topLeftCell="A1">
      <selection activeCell="N21" sqref="N21"/>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66" t="s">
        <v>317</v>
      </c>
      <c r="B1" s="466"/>
      <c r="C1" s="466"/>
      <c r="D1" s="466"/>
      <c r="E1" s="466"/>
      <c r="F1" s="466"/>
      <c r="G1" s="466"/>
      <c r="H1" s="466"/>
      <c r="I1" s="466"/>
      <c r="J1" s="466"/>
      <c r="K1" s="466"/>
      <c r="L1" s="466"/>
      <c r="M1" s="466"/>
      <c r="N1" s="466"/>
      <c r="O1" s="466"/>
      <c r="P1" s="466"/>
      <c r="T1" s="233">
        <v>54514</v>
      </c>
      <c r="U1" s="229">
        <v>100</v>
      </c>
    </row>
    <row r="2" spans="1:21" s="10" customFormat="1" ht="23.25" customHeight="1">
      <c r="A2" s="483" t="s">
        <v>460</v>
      </c>
      <c r="B2" s="483"/>
      <c r="C2" s="483"/>
      <c r="D2" s="483"/>
      <c r="E2" s="483"/>
      <c r="F2" s="483"/>
      <c r="G2" s="483"/>
      <c r="H2" s="483"/>
      <c r="I2" s="483"/>
      <c r="J2" s="483"/>
      <c r="K2" s="483"/>
      <c r="L2" s="483"/>
      <c r="M2" s="483"/>
      <c r="N2" s="483"/>
      <c r="O2" s="483"/>
      <c r="P2" s="483"/>
      <c r="T2" s="233"/>
      <c r="U2" s="229"/>
    </row>
    <row r="3" spans="1:21" s="10" customFormat="1" ht="24.75" customHeight="1">
      <c r="A3" s="473" t="s">
        <v>461</v>
      </c>
      <c r="B3" s="473"/>
      <c r="C3" s="473"/>
      <c r="D3" s="473"/>
      <c r="E3" s="473"/>
      <c r="F3" s="473"/>
      <c r="G3" s="473"/>
      <c r="H3" s="473"/>
      <c r="I3" s="473"/>
      <c r="J3" s="473"/>
      <c r="K3" s="473"/>
      <c r="L3" s="473"/>
      <c r="M3" s="473"/>
      <c r="N3" s="473"/>
      <c r="O3" s="473"/>
      <c r="P3" s="473"/>
      <c r="T3" s="233">
        <v>54614</v>
      </c>
      <c r="U3" s="229">
        <v>99</v>
      </c>
    </row>
    <row r="4" spans="1:21" s="12" customFormat="1" ht="29.25" customHeight="1">
      <c r="A4" s="474" t="s">
        <v>62</v>
      </c>
      <c r="B4" s="474"/>
      <c r="C4" s="474"/>
      <c r="D4" s="475" t="s">
        <v>166</v>
      </c>
      <c r="E4" s="475"/>
      <c r="F4" s="476"/>
      <c r="G4" s="476"/>
      <c r="H4" s="11"/>
      <c r="I4" s="482"/>
      <c r="J4" s="482"/>
      <c r="K4" s="482"/>
      <c r="L4" s="482"/>
      <c r="M4" s="207" t="s">
        <v>146</v>
      </c>
      <c r="N4" s="481" t="s">
        <v>139</v>
      </c>
      <c r="O4" s="481"/>
      <c r="P4" s="481"/>
      <c r="T4" s="233">
        <v>54714</v>
      </c>
      <c r="U4" s="229">
        <v>98</v>
      </c>
    </row>
    <row r="5" spans="1:21" s="12" customFormat="1" ht="17.25" customHeight="1">
      <c r="A5" s="486" t="s">
        <v>54</v>
      </c>
      <c r="B5" s="486"/>
      <c r="C5" s="486"/>
      <c r="D5" s="487" t="s">
        <v>164</v>
      </c>
      <c r="E5" s="487"/>
      <c r="F5" s="180"/>
      <c r="G5" s="29"/>
      <c r="H5" s="29"/>
      <c r="I5" s="29"/>
      <c r="J5" s="29"/>
      <c r="K5" s="29"/>
      <c r="L5" s="30"/>
      <c r="M5" s="79" t="s">
        <v>5</v>
      </c>
      <c r="N5" s="480" t="s">
        <v>320</v>
      </c>
      <c r="O5" s="480"/>
      <c r="P5" s="480"/>
      <c r="T5" s="233">
        <v>54814</v>
      </c>
      <c r="U5" s="229">
        <v>97</v>
      </c>
    </row>
    <row r="6" spans="1:21" s="10" customFormat="1" ht="15" customHeight="1">
      <c r="A6" s="13"/>
      <c r="B6" s="13"/>
      <c r="C6" s="14"/>
      <c r="D6" s="15"/>
      <c r="E6" s="16"/>
      <c r="F6" s="181"/>
      <c r="G6" s="16"/>
      <c r="H6" s="16"/>
      <c r="I6" s="13"/>
      <c r="J6" s="13"/>
      <c r="K6" s="13"/>
      <c r="L6" s="17"/>
      <c r="M6" s="18"/>
      <c r="N6" s="491">
        <v>42106.61598425926</v>
      </c>
      <c r="O6" s="491"/>
      <c r="P6" s="491"/>
      <c r="T6" s="233">
        <v>54914</v>
      </c>
      <c r="U6" s="229">
        <v>96</v>
      </c>
    </row>
    <row r="7" spans="1:21" s="19" customFormat="1" ht="18.75" customHeight="1">
      <c r="A7" s="477" t="s">
        <v>12</v>
      </c>
      <c r="B7" s="488" t="s">
        <v>49</v>
      </c>
      <c r="C7" s="490" t="s">
        <v>59</v>
      </c>
      <c r="D7" s="478" t="s">
        <v>14</v>
      </c>
      <c r="E7" s="478" t="s">
        <v>157</v>
      </c>
      <c r="F7" s="492" t="s">
        <v>15</v>
      </c>
      <c r="G7" s="484" t="s">
        <v>125</v>
      </c>
      <c r="I7" s="247" t="s">
        <v>16</v>
      </c>
      <c r="J7" s="248"/>
      <c r="K7" s="248"/>
      <c r="L7" s="248"/>
      <c r="M7" s="248"/>
      <c r="N7" s="248"/>
      <c r="O7" s="248"/>
      <c r="P7" s="249"/>
      <c r="T7" s="234">
        <v>55014</v>
      </c>
      <c r="U7" s="20">
        <v>95</v>
      </c>
    </row>
    <row r="8" spans="1:21" ht="26.25" customHeight="1">
      <c r="A8" s="477"/>
      <c r="B8" s="489"/>
      <c r="C8" s="490"/>
      <c r="D8" s="478"/>
      <c r="E8" s="478"/>
      <c r="F8" s="492"/>
      <c r="G8" s="485"/>
      <c r="H8" s="20"/>
      <c r="I8" s="46" t="s">
        <v>295</v>
      </c>
      <c r="J8" s="46" t="s">
        <v>50</v>
      </c>
      <c r="K8" s="46" t="s">
        <v>49</v>
      </c>
      <c r="L8" s="122" t="s">
        <v>13</v>
      </c>
      <c r="M8" s="123" t="s">
        <v>14</v>
      </c>
      <c r="N8" s="123" t="s">
        <v>157</v>
      </c>
      <c r="O8" s="176" t="s">
        <v>15</v>
      </c>
      <c r="P8" s="46" t="s">
        <v>28</v>
      </c>
      <c r="T8" s="234">
        <v>55114</v>
      </c>
      <c r="U8" s="20">
        <v>94</v>
      </c>
    </row>
    <row r="9" spans="1:21" s="19" customFormat="1" ht="42.75" customHeight="1">
      <c r="A9" s="328">
        <v>1</v>
      </c>
      <c r="B9" s="328">
        <v>702</v>
      </c>
      <c r="C9" s="329">
        <v>37604</v>
      </c>
      <c r="D9" s="330" t="s">
        <v>328</v>
      </c>
      <c r="E9" s="331" t="s">
        <v>327</v>
      </c>
      <c r="F9" s="333">
        <v>31129</v>
      </c>
      <c r="G9" s="346">
        <v>11</v>
      </c>
      <c r="H9" s="22"/>
      <c r="I9" s="322">
        <v>1</v>
      </c>
      <c r="J9" s="323" t="s">
        <v>265</v>
      </c>
      <c r="K9" s="302" t="s">
        <v>462</v>
      </c>
      <c r="L9" s="303" t="s">
        <v>462</v>
      </c>
      <c r="M9" s="304" t="s">
        <v>462</v>
      </c>
      <c r="N9" s="304" t="s">
        <v>462</v>
      </c>
      <c r="O9" s="333"/>
      <c r="P9" s="339"/>
      <c r="T9" s="234">
        <v>55214</v>
      </c>
      <c r="U9" s="20">
        <v>93</v>
      </c>
    </row>
    <row r="10" spans="1:21" s="19" customFormat="1" ht="42.75" customHeight="1">
      <c r="A10" s="328">
        <v>2</v>
      </c>
      <c r="B10" s="328">
        <v>743</v>
      </c>
      <c r="C10" s="329">
        <v>37329</v>
      </c>
      <c r="D10" s="330" t="s">
        <v>356</v>
      </c>
      <c r="E10" s="331" t="s">
        <v>416</v>
      </c>
      <c r="F10" s="333">
        <v>32257</v>
      </c>
      <c r="G10" s="346">
        <v>10</v>
      </c>
      <c r="H10" s="22"/>
      <c r="I10" s="322">
        <v>2</v>
      </c>
      <c r="J10" s="323" t="s">
        <v>266</v>
      </c>
      <c r="K10" s="302">
        <v>723</v>
      </c>
      <c r="L10" s="303" t="s">
        <v>393</v>
      </c>
      <c r="M10" s="304" t="s">
        <v>392</v>
      </c>
      <c r="N10" s="304" t="s">
        <v>340</v>
      </c>
      <c r="O10" s="333">
        <v>32505</v>
      </c>
      <c r="P10" s="339">
        <v>3</v>
      </c>
      <c r="T10" s="234">
        <v>55314</v>
      </c>
      <c r="U10" s="20">
        <v>92</v>
      </c>
    </row>
    <row r="11" spans="1:21" s="19" customFormat="1" ht="42.75" customHeight="1">
      <c r="A11" s="328">
        <v>3</v>
      </c>
      <c r="B11" s="328">
        <v>723</v>
      </c>
      <c r="C11" s="329" t="s">
        <v>393</v>
      </c>
      <c r="D11" s="330" t="s">
        <v>392</v>
      </c>
      <c r="E11" s="331" t="s">
        <v>340</v>
      </c>
      <c r="F11" s="333">
        <v>32505</v>
      </c>
      <c r="G11" s="346">
        <v>9</v>
      </c>
      <c r="H11" s="22"/>
      <c r="I11" s="322">
        <v>3</v>
      </c>
      <c r="J11" s="323" t="s">
        <v>267</v>
      </c>
      <c r="K11" s="302">
        <v>714</v>
      </c>
      <c r="L11" s="303" t="s">
        <v>386</v>
      </c>
      <c r="M11" s="304" t="s">
        <v>337</v>
      </c>
      <c r="N11" s="304" t="s">
        <v>336</v>
      </c>
      <c r="O11" s="333">
        <v>34625</v>
      </c>
      <c r="P11" s="339">
        <v>6</v>
      </c>
      <c r="T11" s="234">
        <v>55414</v>
      </c>
      <c r="U11" s="20">
        <v>91</v>
      </c>
    </row>
    <row r="12" spans="1:21" s="19" customFormat="1" ht="42.75" customHeight="1">
      <c r="A12" s="328">
        <v>4</v>
      </c>
      <c r="B12" s="328">
        <v>726</v>
      </c>
      <c r="C12" s="329">
        <v>37268</v>
      </c>
      <c r="D12" s="330" t="s">
        <v>345</v>
      </c>
      <c r="E12" s="331" t="s">
        <v>344</v>
      </c>
      <c r="F12" s="333">
        <v>33987</v>
      </c>
      <c r="G12" s="346">
        <v>8</v>
      </c>
      <c r="H12" s="22"/>
      <c r="I12" s="322">
        <v>4</v>
      </c>
      <c r="J12" s="323" t="s">
        <v>268</v>
      </c>
      <c r="K12" s="302">
        <v>750</v>
      </c>
      <c r="L12" s="303">
        <v>37950</v>
      </c>
      <c r="M12" s="304" t="s">
        <v>364</v>
      </c>
      <c r="N12" s="304" t="s">
        <v>363</v>
      </c>
      <c r="O12" s="333">
        <v>40370</v>
      </c>
      <c r="P12" s="339">
        <v>10</v>
      </c>
      <c r="T12" s="234">
        <v>55514</v>
      </c>
      <c r="U12" s="20">
        <v>90</v>
      </c>
    </row>
    <row r="13" spans="1:21" s="19" customFormat="1" ht="42.75" customHeight="1">
      <c r="A13" s="328">
        <v>5</v>
      </c>
      <c r="B13" s="328">
        <v>708</v>
      </c>
      <c r="C13" s="329" t="s">
        <v>443</v>
      </c>
      <c r="D13" s="330" t="s">
        <v>332</v>
      </c>
      <c r="E13" s="331" t="s">
        <v>380</v>
      </c>
      <c r="F13" s="333">
        <v>34555</v>
      </c>
      <c r="G13" s="346">
        <v>7</v>
      </c>
      <c r="H13" s="22"/>
      <c r="I13" s="322">
        <v>5</v>
      </c>
      <c r="J13" s="323" t="s">
        <v>269</v>
      </c>
      <c r="K13" s="302">
        <v>708</v>
      </c>
      <c r="L13" s="303" t="s">
        <v>443</v>
      </c>
      <c r="M13" s="304" t="s">
        <v>332</v>
      </c>
      <c r="N13" s="304" t="s">
        <v>380</v>
      </c>
      <c r="O13" s="333">
        <v>34555</v>
      </c>
      <c r="P13" s="339">
        <v>5</v>
      </c>
      <c r="T13" s="234">
        <v>55614</v>
      </c>
      <c r="U13" s="20">
        <v>89</v>
      </c>
    </row>
    <row r="14" spans="1:21" s="19" customFormat="1" ht="42.75" customHeight="1">
      <c r="A14" s="328">
        <v>6</v>
      </c>
      <c r="B14" s="328">
        <v>714</v>
      </c>
      <c r="C14" s="329" t="s">
        <v>386</v>
      </c>
      <c r="D14" s="330" t="s">
        <v>337</v>
      </c>
      <c r="E14" s="331" t="s">
        <v>336</v>
      </c>
      <c r="F14" s="333">
        <v>34625</v>
      </c>
      <c r="G14" s="346">
        <v>6</v>
      </c>
      <c r="H14" s="22"/>
      <c r="I14" s="322">
        <v>6</v>
      </c>
      <c r="J14" s="323" t="s">
        <v>270</v>
      </c>
      <c r="K14" s="302">
        <v>743</v>
      </c>
      <c r="L14" s="303">
        <v>37329</v>
      </c>
      <c r="M14" s="304" t="s">
        <v>356</v>
      </c>
      <c r="N14" s="304" t="s">
        <v>416</v>
      </c>
      <c r="O14" s="333">
        <v>32257</v>
      </c>
      <c r="P14" s="339">
        <v>2</v>
      </c>
      <c r="T14" s="234">
        <v>55714</v>
      </c>
      <c r="U14" s="20">
        <v>88</v>
      </c>
    </row>
    <row r="15" spans="1:21" s="19" customFormat="1" ht="42.75" customHeight="1">
      <c r="A15" s="328">
        <v>7</v>
      </c>
      <c r="B15" s="328">
        <v>756</v>
      </c>
      <c r="C15" s="329" t="s">
        <v>418</v>
      </c>
      <c r="D15" s="330" t="s">
        <v>421</v>
      </c>
      <c r="E15" s="331" t="s">
        <v>369</v>
      </c>
      <c r="F15" s="333">
        <v>34633</v>
      </c>
      <c r="G15" s="346">
        <v>5</v>
      </c>
      <c r="H15" s="22"/>
      <c r="I15" s="322">
        <v>7</v>
      </c>
      <c r="J15" s="323" t="s">
        <v>271</v>
      </c>
      <c r="K15" s="302" t="s">
        <v>462</v>
      </c>
      <c r="L15" s="303" t="s">
        <v>462</v>
      </c>
      <c r="M15" s="304" t="s">
        <v>462</v>
      </c>
      <c r="N15" s="304" t="s">
        <v>462</v>
      </c>
      <c r="O15" s="333"/>
      <c r="P15" s="339"/>
      <c r="T15" s="234">
        <v>55814</v>
      </c>
      <c r="U15" s="20">
        <v>87</v>
      </c>
    </row>
    <row r="16" spans="1:21" s="19" customFormat="1" ht="42.75" customHeight="1">
      <c r="A16" s="328">
        <v>8</v>
      </c>
      <c r="B16" s="328">
        <v>738</v>
      </c>
      <c r="C16" s="329">
        <v>37841</v>
      </c>
      <c r="D16" s="330" t="s">
        <v>352</v>
      </c>
      <c r="E16" s="331" t="s">
        <v>372</v>
      </c>
      <c r="F16" s="333">
        <v>35387</v>
      </c>
      <c r="G16" s="346">
        <v>4</v>
      </c>
      <c r="H16" s="22"/>
      <c r="I16" s="322">
        <v>8</v>
      </c>
      <c r="J16" s="323" t="s">
        <v>272</v>
      </c>
      <c r="K16" s="302" t="s">
        <v>462</v>
      </c>
      <c r="L16" s="303" t="s">
        <v>462</v>
      </c>
      <c r="M16" s="304" t="s">
        <v>462</v>
      </c>
      <c r="N16" s="304" t="s">
        <v>462</v>
      </c>
      <c r="O16" s="333"/>
      <c r="P16" s="339"/>
      <c r="T16" s="234">
        <v>55914</v>
      </c>
      <c r="U16" s="20">
        <v>86</v>
      </c>
    </row>
    <row r="17" spans="1:21" s="19" customFormat="1" ht="42.75" customHeight="1">
      <c r="A17" s="328">
        <v>9</v>
      </c>
      <c r="B17" s="328">
        <v>762</v>
      </c>
      <c r="C17" s="329" t="s">
        <v>426</v>
      </c>
      <c r="D17" s="330" t="s">
        <v>429</v>
      </c>
      <c r="E17" s="331" t="s">
        <v>434</v>
      </c>
      <c r="F17" s="333">
        <v>35615</v>
      </c>
      <c r="G17" s="346">
        <v>3</v>
      </c>
      <c r="H17" s="22"/>
      <c r="I17" s="322">
        <v>9</v>
      </c>
      <c r="J17" s="323" t="s">
        <v>273</v>
      </c>
      <c r="K17" s="302" t="s">
        <v>462</v>
      </c>
      <c r="L17" s="303" t="s">
        <v>462</v>
      </c>
      <c r="M17" s="304" t="s">
        <v>462</v>
      </c>
      <c r="N17" s="304" t="s">
        <v>462</v>
      </c>
      <c r="O17" s="333"/>
      <c r="P17" s="339"/>
      <c r="T17" s="234">
        <v>60014</v>
      </c>
      <c r="U17" s="20">
        <v>85</v>
      </c>
    </row>
    <row r="18" spans="1:21" s="19" customFormat="1" ht="42.75" customHeight="1">
      <c r="A18" s="328">
        <v>10</v>
      </c>
      <c r="B18" s="328">
        <v>750</v>
      </c>
      <c r="C18" s="329">
        <v>37950</v>
      </c>
      <c r="D18" s="330" t="s">
        <v>364</v>
      </c>
      <c r="E18" s="331" t="s">
        <v>363</v>
      </c>
      <c r="F18" s="333">
        <v>40370</v>
      </c>
      <c r="G18" s="346">
        <v>2</v>
      </c>
      <c r="H18" s="22"/>
      <c r="I18" s="322">
        <v>10</v>
      </c>
      <c r="J18" s="323" t="s">
        <v>274</v>
      </c>
      <c r="K18" s="302" t="s">
        <v>462</v>
      </c>
      <c r="L18" s="303" t="s">
        <v>462</v>
      </c>
      <c r="M18" s="304" t="s">
        <v>462</v>
      </c>
      <c r="N18" s="304" t="s">
        <v>462</v>
      </c>
      <c r="O18" s="333"/>
      <c r="P18" s="339"/>
      <c r="T18" s="234">
        <v>60114</v>
      </c>
      <c r="U18" s="20">
        <v>84</v>
      </c>
    </row>
    <row r="19" spans="1:21" s="19" customFormat="1" ht="42.75" customHeight="1">
      <c r="A19" s="328">
        <v>11</v>
      </c>
      <c r="B19" s="328">
        <v>732</v>
      </c>
      <c r="C19" s="329">
        <v>37258</v>
      </c>
      <c r="D19" s="330" t="s">
        <v>348</v>
      </c>
      <c r="E19" s="331" t="s">
        <v>406</v>
      </c>
      <c r="F19" s="333">
        <v>44241</v>
      </c>
      <c r="G19" s="346">
        <v>1</v>
      </c>
      <c r="H19" s="22"/>
      <c r="I19" s="247" t="s">
        <v>17</v>
      </c>
      <c r="J19" s="248"/>
      <c r="K19" s="248"/>
      <c r="L19" s="248"/>
      <c r="M19" s="248"/>
      <c r="N19" s="248"/>
      <c r="O19" s="248"/>
      <c r="P19" s="249"/>
      <c r="T19" s="234">
        <v>60414</v>
      </c>
      <c r="U19" s="20">
        <v>81</v>
      </c>
    </row>
    <row r="20" spans="1:21" s="19" customFormat="1" ht="42.75" customHeight="1">
      <c r="A20" s="328"/>
      <c r="B20" s="328"/>
      <c r="C20" s="329"/>
      <c r="D20" s="330"/>
      <c r="E20" s="331"/>
      <c r="F20" s="333"/>
      <c r="G20" s="346"/>
      <c r="H20" s="22"/>
      <c r="I20" s="46" t="s">
        <v>295</v>
      </c>
      <c r="J20" s="46" t="s">
        <v>50</v>
      </c>
      <c r="K20" s="46" t="s">
        <v>49</v>
      </c>
      <c r="L20" s="122" t="s">
        <v>13</v>
      </c>
      <c r="M20" s="123" t="s">
        <v>14</v>
      </c>
      <c r="N20" s="123" t="s">
        <v>157</v>
      </c>
      <c r="O20" s="176" t="s">
        <v>15</v>
      </c>
      <c r="P20" s="46" t="s">
        <v>28</v>
      </c>
      <c r="T20" s="234">
        <v>60514</v>
      </c>
      <c r="U20" s="20">
        <v>80</v>
      </c>
    </row>
    <row r="21" spans="1:21" s="19" customFormat="1" ht="42.75" customHeight="1">
      <c r="A21" s="328"/>
      <c r="B21" s="328"/>
      <c r="C21" s="329"/>
      <c r="D21" s="330"/>
      <c r="E21" s="331"/>
      <c r="F21" s="333"/>
      <c r="G21" s="346"/>
      <c r="H21" s="22"/>
      <c r="I21" s="322">
        <v>1</v>
      </c>
      <c r="J21" s="323" t="s">
        <v>275</v>
      </c>
      <c r="K21" s="302" t="s">
        <v>462</v>
      </c>
      <c r="L21" s="303" t="s">
        <v>462</v>
      </c>
      <c r="M21" s="304" t="s">
        <v>462</v>
      </c>
      <c r="N21" s="304" t="s">
        <v>462</v>
      </c>
      <c r="O21" s="333"/>
      <c r="P21" s="339"/>
      <c r="T21" s="234">
        <v>60614</v>
      </c>
      <c r="U21" s="20">
        <v>79</v>
      </c>
    </row>
    <row r="22" spans="1:21" s="19" customFormat="1" ht="42.75" customHeight="1">
      <c r="A22" s="328"/>
      <c r="B22" s="328"/>
      <c r="C22" s="329"/>
      <c r="D22" s="330"/>
      <c r="E22" s="331"/>
      <c r="F22" s="333"/>
      <c r="G22" s="346"/>
      <c r="H22" s="22"/>
      <c r="I22" s="322">
        <v>2</v>
      </c>
      <c r="J22" s="323" t="s">
        <v>276</v>
      </c>
      <c r="K22" s="302">
        <v>726</v>
      </c>
      <c r="L22" s="303">
        <v>37268</v>
      </c>
      <c r="M22" s="304" t="s">
        <v>345</v>
      </c>
      <c r="N22" s="304" t="s">
        <v>344</v>
      </c>
      <c r="O22" s="333">
        <v>33987</v>
      </c>
      <c r="P22" s="339">
        <v>4</v>
      </c>
      <c r="T22" s="234">
        <v>60714</v>
      </c>
      <c r="U22" s="20">
        <v>78</v>
      </c>
    </row>
    <row r="23" spans="1:21" s="19" customFormat="1" ht="42.75" customHeight="1">
      <c r="A23" s="328"/>
      <c r="B23" s="328"/>
      <c r="C23" s="329"/>
      <c r="D23" s="330"/>
      <c r="E23" s="331"/>
      <c r="F23" s="333"/>
      <c r="G23" s="346"/>
      <c r="H23" s="22"/>
      <c r="I23" s="322">
        <v>3</v>
      </c>
      <c r="J23" s="323" t="s">
        <v>277</v>
      </c>
      <c r="K23" s="302">
        <v>732</v>
      </c>
      <c r="L23" s="303">
        <v>37258</v>
      </c>
      <c r="M23" s="304" t="s">
        <v>348</v>
      </c>
      <c r="N23" s="304" t="s">
        <v>406</v>
      </c>
      <c r="O23" s="333">
        <v>44241</v>
      </c>
      <c r="P23" s="339">
        <v>11</v>
      </c>
      <c r="T23" s="234">
        <v>60814</v>
      </c>
      <c r="U23" s="20">
        <v>77</v>
      </c>
    </row>
    <row r="24" spans="1:21" s="19" customFormat="1" ht="42.75" customHeight="1">
      <c r="A24" s="328"/>
      <c r="B24" s="328"/>
      <c r="C24" s="329"/>
      <c r="D24" s="330"/>
      <c r="E24" s="331"/>
      <c r="F24" s="333"/>
      <c r="G24" s="346"/>
      <c r="H24" s="22"/>
      <c r="I24" s="322">
        <v>4</v>
      </c>
      <c r="J24" s="323" t="s">
        <v>278</v>
      </c>
      <c r="K24" s="302">
        <v>702</v>
      </c>
      <c r="L24" s="303">
        <v>37604</v>
      </c>
      <c r="M24" s="304" t="s">
        <v>328</v>
      </c>
      <c r="N24" s="304" t="s">
        <v>327</v>
      </c>
      <c r="O24" s="333">
        <v>31129</v>
      </c>
      <c r="P24" s="339">
        <v>1</v>
      </c>
      <c r="T24" s="234">
        <v>60914</v>
      </c>
      <c r="U24" s="20">
        <v>76</v>
      </c>
    </row>
    <row r="25" spans="1:21" s="19" customFormat="1" ht="42.75" customHeight="1">
      <c r="A25" s="328"/>
      <c r="B25" s="328"/>
      <c r="C25" s="329"/>
      <c r="D25" s="330"/>
      <c r="E25" s="331"/>
      <c r="F25" s="333"/>
      <c r="G25" s="346"/>
      <c r="H25" s="22"/>
      <c r="I25" s="322">
        <v>5</v>
      </c>
      <c r="J25" s="323" t="s">
        <v>279</v>
      </c>
      <c r="K25" s="302">
        <v>756</v>
      </c>
      <c r="L25" s="303" t="s">
        <v>418</v>
      </c>
      <c r="M25" s="304" t="s">
        <v>421</v>
      </c>
      <c r="N25" s="304" t="s">
        <v>369</v>
      </c>
      <c r="O25" s="333">
        <v>34633</v>
      </c>
      <c r="P25" s="339">
        <v>7</v>
      </c>
      <c r="T25" s="234">
        <v>61014</v>
      </c>
      <c r="U25" s="20">
        <v>75</v>
      </c>
    </row>
    <row r="26" spans="1:21" s="19" customFormat="1" ht="42.75" customHeight="1">
      <c r="A26" s="328"/>
      <c r="B26" s="328"/>
      <c r="C26" s="329"/>
      <c r="D26" s="330"/>
      <c r="E26" s="331"/>
      <c r="F26" s="333"/>
      <c r="G26" s="346"/>
      <c r="H26" s="22"/>
      <c r="I26" s="322">
        <v>6</v>
      </c>
      <c r="J26" s="323" t="s">
        <v>280</v>
      </c>
      <c r="K26" s="302">
        <v>738</v>
      </c>
      <c r="L26" s="303">
        <v>37841</v>
      </c>
      <c r="M26" s="304" t="s">
        <v>352</v>
      </c>
      <c r="N26" s="304" t="s">
        <v>372</v>
      </c>
      <c r="O26" s="333">
        <v>35387</v>
      </c>
      <c r="P26" s="339">
        <v>8</v>
      </c>
      <c r="T26" s="234">
        <v>61114</v>
      </c>
      <c r="U26" s="20">
        <v>74</v>
      </c>
    </row>
    <row r="27" spans="1:21" s="19" customFormat="1" ht="42.75" customHeight="1">
      <c r="A27" s="328"/>
      <c r="B27" s="328"/>
      <c r="C27" s="329"/>
      <c r="D27" s="330"/>
      <c r="E27" s="331"/>
      <c r="F27" s="333"/>
      <c r="G27" s="346"/>
      <c r="H27" s="22"/>
      <c r="I27" s="322">
        <v>7</v>
      </c>
      <c r="J27" s="323" t="s">
        <v>281</v>
      </c>
      <c r="K27" s="302">
        <v>762</v>
      </c>
      <c r="L27" s="303" t="s">
        <v>426</v>
      </c>
      <c r="M27" s="304" t="s">
        <v>429</v>
      </c>
      <c r="N27" s="304" t="s">
        <v>434</v>
      </c>
      <c r="O27" s="333">
        <v>35615</v>
      </c>
      <c r="P27" s="339">
        <v>9</v>
      </c>
      <c r="T27" s="234">
        <v>61214</v>
      </c>
      <c r="U27" s="20">
        <v>73</v>
      </c>
    </row>
    <row r="28" spans="1:21" s="19" customFormat="1" ht="42.75" customHeight="1">
      <c r="A28" s="328"/>
      <c r="B28" s="328"/>
      <c r="C28" s="329"/>
      <c r="D28" s="330"/>
      <c r="E28" s="331"/>
      <c r="F28" s="333"/>
      <c r="G28" s="346"/>
      <c r="H28" s="22"/>
      <c r="I28" s="322">
        <v>8</v>
      </c>
      <c r="J28" s="323" t="s">
        <v>282</v>
      </c>
      <c r="K28" s="302" t="s">
        <v>462</v>
      </c>
      <c r="L28" s="303" t="s">
        <v>462</v>
      </c>
      <c r="M28" s="304" t="s">
        <v>462</v>
      </c>
      <c r="N28" s="304" t="s">
        <v>462</v>
      </c>
      <c r="O28" s="333"/>
      <c r="P28" s="339"/>
      <c r="T28" s="234">
        <v>61314</v>
      </c>
      <c r="U28" s="20">
        <v>72</v>
      </c>
    </row>
    <row r="29" spans="1:21" s="19" customFormat="1" ht="42.75" customHeight="1">
      <c r="A29" s="328"/>
      <c r="B29" s="328"/>
      <c r="C29" s="329"/>
      <c r="D29" s="330"/>
      <c r="E29" s="331"/>
      <c r="F29" s="333"/>
      <c r="G29" s="346"/>
      <c r="H29" s="22"/>
      <c r="I29" s="322">
        <v>9</v>
      </c>
      <c r="J29" s="323" t="s">
        <v>283</v>
      </c>
      <c r="K29" s="302" t="s">
        <v>462</v>
      </c>
      <c r="L29" s="303" t="s">
        <v>462</v>
      </c>
      <c r="M29" s="304" t="s">
        <v>462</v>
      </c>
      <c r="N29" s="304" t="s">
        <v>462</v>
      </c>
      <c r="O29" s="333"/>
      <c r="P29" s="339"/>
      <c r="T29" s="234">
        <v>61414</v>
      </c>
      <c r="U29" s="20">
        <v>71</v>
      </c>
    </row>
    <row r="30" spans="1:21" s="19" customFormat="1" ht="42.75" customHeight="1">
      <c r="A30" s="328"/>
      <c r="B30" s="328"/>
      <c r="C30" s="329"/>
      <c r="D30" s="330"/>
      <c r="E30" s="331"/>
      <c r="F30" s="333"/>
      <c r="G30" s="346"/>
      <c r="H30" s="22"/>
      <c r="I30" s="322">
        <v>10</v>
      </c>
      <c r="J30" s="323" t="s">
        <v>284</v>
      </c>
      <c r="K30" s="302" t="s">
        <v>462</v>
      </c>
      <c r="L30" s="303" t="s">
        <v>462</v>
      </c>
      <c r="M30" s="304" t="s">
        <v>462</v>
      </c>
      <c r="N30" s="304" t="s">
        <v>462</v>
      </c>
      <c r="O30" s="333"/>
      <c r="P30" s="339"/>
      <c r="T30" s="234">
        <v>61514</v>
      </c>
      <c r="U30" s="20">
        <v>70</v>
      </c>
    </row>
    <row r="31" spans="1:21" s="19" customFormat="1" ht="42.75" customHeight="1">
      <c r="A31" s="328"/>
      <c r="B31" s="328"/>
      <c r="C31" s="329"/>
      <c r="D31" s="330"/>
      <c r="E31" s="331"/>
      <c r="F31" s="333"/>
      <c r="G31" s="346"/>
      <c r="H31" s="22"/>
      <c r="I31" s="247" t="s">
        <v>18</v>
      </c>
      <c r="J31" s="248"/>
      <c r="K31" s="248"/>
      <c r="L31" s="248"/>
      <c r="M31" s="248"/>
      <c r="N31" s="248"/>
      <c r="O31" s="248"/>
      <c r="P31" s="249"/>
      <c r="T31" s="234">
        <v>61814</v>
      </c>
      <c r="U31" s="20">
        <v>67</v>
      </c>
    </row>
    <row r="32" spans="1:21" s="19" customFormat="1" ht="42.75" customHeight="1">
      <c r="A32" s="328"/>
      <c r="B32" s="328"/>
      <c r="C32" s="329"/>
      <c r="D32" s="330"/>
      <c r="E32" s="331"/>
      <c r="F32" s="333"/>
      <c r="G32" s="346"/>
      <c r="H32" s="22"/>
      <c r="I32" s="46" t="s">
        <v>295</v>
      </c>
      <c r="J32" s="46" t="s">
        <v>50</v>
      </c>
      <c r="K32" s="46" t="s">
        <v>49</v>
      </c>
      <c r="L32" s="122" t="s">
        <v>13</v>
      </c>
      <c r="M32" s="123" t="s">
        <v>14</v>
      </c>
      <c r="N32" s="123" t="s">
        <v>157</v>
      </c>
      <c r="O32" s="176" t="s">
        <v>15</v>
      </c>
      <c r="P32" s="46" t="s">
        <v>28</v>
      </c>
      <c r="T32" s="234">
        <v>61914</v>
      </c>
      <c r="U32" s="20">
        <v>66</v>
      </c>
    </row>
    <row r="33" spans="1:21" s="19" customFormat="1" ht="42.75" customHeight="1">
      <c r="A33" s="328"/>
      <c r="B33" s="328"/>
      <c r="C33" s="329"/>
      <c r="D33" s="330"/>
      <c r="E33" s="331"/>
      <c r="F33" s="333"/>
      <c r="G33" s="346"/>
      <c r="H33" s="22"/>
      <c r="I33" s="322">
        <v>1</v>
      </c>
      <c r="J33" s="323" t="s">
        <v>285</v>
      </c>
      <c r="K33" s="302" t="s">
        <v>462</v>
      </c>
      <c r="L33" s="303" t="s">
        <v>462</v>
      </c>
      <c r="M33" s="304" t="s">
        <v>462</v>
      </c>
      <c r="N33" s="304" t="s">
        <v>462</v>
      </c>
      <c r="O33" s="333"/>
      <c r="P33" s="339"/>
      <c r="T33" s="234">
        <v>62014</v>
      </c>
      <c r="U33" s="20">
        <v>65</v>
      </c>
    </row>
    <row r="34" spans="1:21" s="19" customFormat="1" ht="42.75" customHeight="1">
      <c r="A34" s="328"/>
      <c r="B34" s="328"/>
      <c r="C34" s="329"/>
      <c r="D34" s="330"/>
      <c r="E34" s="331"/>
      <c r="F34" s="333"/>
      <c r="G34" s="346"/>
      <c r="H34" s="22"/>
      <c r="I34" s="322">
        <v>2</v>
      </c>
      <c r="J34" s="323" t="s">
        <v>286</v>
      </c>
      <c r="K34" s="302" t="s">
        <v>462</v>
      </c>
      <c r="L34" s="303" t="s">
        <v>462</v>
      </c>
      <c r="M34" s="304" t="s">
        <v>462</v>
      </c>
      <c r="N34" s="304" t="s">
        <v>462</v>
      </c>
      <c r="O34" s="333"/>
      <c r="P34" s="339"/>
      <c r="T34" s="234">
        <v>62114</v>
      </c>
      <c r="U34" s="20">
        <v>64</v>
      </c>
    </row>
    <row r="35" spans="1:21" s="19" customFormat="1" ht="42.75" customHeight="1">
      <c r="A35" s="328"/>
      <c r="B35" s="328"/>
      <c r="C35" s="329"/>
      <c r="D35" s="330"/>
      <c r="E35" s="331"/>
      <c r="F35" s="333"/>
      <c r="G35" s="346"/>
      <c r="H35" s="22"/>
      <c r="I35" s="322">
        <v>3</v>
      </c>
      <c r="J35" s="323" t="s">
        <v>287</v>
      </c>
      <c r="K35" s="302" t="s">
        <v>462</v>
      </c>
      <c r="L35" s="303" t="s">
        <v>462</v>
      </c>
      <c r="M35" s="304" t="s">
        <v>462</v>
      </c>
      <c r="N35" s="304" t="s">
        <v>462</v>
      </c>
      <c r="O35" s="333"/>
      <c r="P35" s="339"/>
      <c r="T35" s="234">
        <v>62214</v>
      </c>
      <c r="U35" s="20">
        <v>63</v>
      </c>
    </row>
    <row r="36" spans="1:21" s="19" customFormat="1" ht="42.75" customHeight="1">
      <c r="A36" s="328"/>
      <c r="B36" s="328"/>
      <c r="C36" s="329"/>
      <c r="D36" s="330"/>
      <c r="E36" s="331"/>
      <c r="F36" s="333"/>
      <c r="G36" s="346"/>
      <c r="H36" s="22"/>
      <c r="I36" s="322">
        <v>4</v>
      </c>
      <c r="J36" s="323" t="s">
        <v>288</v>
      </c>
      <c r="K36" s="302" t="s">
        <v>462</v>
      </c>
      <c r="L36" s="303" t="s">
        <v>462</v>
      </c>
      <c r="M36" s="304" t="s">
        <v>462</v>
      </c>
      <c r="N36" s="304" t="s">
        <v>462</v>
      </c>
      <c r="O36" s="333"/>
      <c r="P36" s="339"/>
      <c r="T36" s="234">
        <v>62314</v>
      </c>
      <c r="U36" s="20">
        <v>62</v>
      </c>
    </row>
    <row r="37" spans="1:21" s="19" customFormat="1" ht="42.75" customHeight="1">
      <c r="A37" s="328"/>
      <c r="B37" s="328"/>
      <c r="C37" s="329"/>
      <c r="D37" s="330"/>
      <c r="E37" s="331"/>
      <c r="F37" s="333"/>
      <c r="G37" s="346"/>
      <c r="H37" s="22"/>
      <c r="I37" s="322">
        <v>5</v>
      </c>
      <c r="J37" s="323" t="s">
        <v>289</v>
      </c>
      <c r="K37" s="302" t="s">
        <v>462</v>
      </c>
      <c r="L37" s="303" t="s">
        <v>462</v>
      </c>
      <c r="M37" s="304" t="s">
        <v>462</v>
      </c>
      <c r="N37" s="304" t="s">
        <v>462</v>
      </c>
      <c r="O37" s="333"/>
      <c r="P37" s="339"/>
      <c r="T37" s="234">
        <v>62414</v>
      </c>
      <c r="U37" s="20">
        <v>61</v>
      </c>
    </row>
    <row r="38" spans="1:21" s="19" customFormat="1" ht="42.75" customHeight="1">
      <c r="A38" s="328"/>
      <c r="B38" s="328"/>
      <c r="C38" s="329"/>
      <c r="D38" s="330"/>
      <c r="E38" s="331"/>
      <c r="F38" s="333"/>
      <c r="G38" s="346"/>
      <c r="H38" s="22"/>
      <c r="I38" s="322">
        <v>6</v>
      </c>
      <c r="J38" s="323" t="s">
        <v>290</v>
      </c>
      <c r="K38" s="302" t="s">
        <v>462</v>
      </c>
      <c r="L38" s="303" t="s">
        <v>462</v>
      </c>
      <c r="M38" s="304" t="s">
        <v>462</v>
      </c>
      <c r="N38" s="304" t="s">
        <v>462</v>
      </c>
      <c r="O38" s="333"/>
      <c r="P38" s="339"/>
      <c r="T38" s="234">
        <v>62514</v>
      </c>
      <c r="U38" s="20">
        <v>60</v>
      </c>
    </row>
    <row r="39" spans="1:21" s="19" customFormat="1" ht="42.75" customHeight="1">
      <c r="A39" s="328"/>
      <c r="B39" s="328"/>
      <c r="C39" s="329"/>
      <c r="D39" s="330"/>
      <c r="E39" s="331"/>
      <c r="F39" s="333"/>
      <c r="G39" s="346"/>
      <c r="H39" s="22"/>
      <c r="I39" s="322">
        <v>7</v>
      </c>
      <c r="J39" s="323" t="s">
        <v>291</v>
      </c>
      <c r="K39" s="302" t="s">
        <v>462</v>
      </c>
      <c r="L39" s="303" t="s">
        <v>462</v>
      </c>
      <c r="M39" s="304" t="s">
        <v>462</v>
      </c>
      <c r="N39" s="304" t="s">
        <v>462</v>
      </c>
      <c r="O39" s="333"/>
      <c r="P39" s="339"/>
      <c r="T39" s="234">
        <v>62614</v>
      </c>
      <c r="U39" s="20">
        <v>59</v>
      </c>
    </row>
    <row r="40" spans="1:21" s="19" customFormat="1" ht="42.75" customHeight="1">
      <c r="A40" s="328"/>
      <c r="B40" s="328"/>
      <c r="C40" s="329"/>
      <c r="D40" s="330"/>
      <c r="E40" s="331"/>
      <c r="F40" s="333"/>
      <c r="G40" s="346"/>
      <c r="H40" s="22"/>
      <c r="I40" s="322">
        <v>8</v>
      </c>
      <c r="J40" s="323" t="s">
        <v>292</v>
      </c>
      <c r="K40" s="302" t="s">
        <v>462</v>
      </c>
      <c r="L40" s="303" t="s">
        <v>462</v>
      </c>
      <c r="M40" s="304" t="s">
        <v>462</v>
      </c>
      <c r="N40" s="304" t="s">
        <v>462</v>
      </c>
      <c r="O40" s="333"/>
      <c r="P40" s="339"/>
      <c r="T40" s="234">
        <v>62714</v>
      </c>
      <c r="U40" s="20">
        <v>58</v>
      </c>
    </row>
    <row r="41" spans="1:21" s="19" customFormat="1" ht="42.75" customHeight="1">
      <c r="A41" s="328"/>
      <c r="B41" s="328"/>
      <c r="C41" s="329"/>
      <c r="D41" s="330"/>
      <c r="E41" s="331"/>
      <c r="F41" s="333"/>
      <c r="G41" s="346"/>
      <c r="H41" s="22"/>
      <c r="I41" s="322">
        <v>9</v>
      </c>
      <c r="J41" s="323" t="s">
        <v>293</v>
      </c>
      <c r="K41" s="302" t="s">
        <v>462</v>
      </c>
      <c r="L41" s="303" t="s">
        <v>462</v>
      </c>
      <c r="M41" s="304" t="s">
        <v>462</v>
      </c>
      <c r="N41" s="304" t="s">
        <v>462</v>
      </c>
      <c r="O41" s="333"/>
      <c r="P41" s="339"/>
      <c r="T41" s="234">
        <v>62814</v>
      </c>
      <c r="U41" s="20">
        <v>57</v>
      </c>
    </row>
    <row r="42" spans="1:21" s="19" customFormat="1" ht="42.75" customHeight="1">
      <c r="A42" s="328"/>
      <c r="B42" s="328"/>
      <c r="C42" s="329"/>
      <c r="D42" s="330"/>
      <c r="E42" s="331"/>
      <c r="F42" s="333"/>
      <c r="G42" s="346"/>
      <c r="H42" s="22"/>
      <c r="I42" s="322">
        <v>10</v>
      </c>
      <c r="J42" s="323" t="s">
        <v>294</v>
      </c>
      <c r="K42" s="302" t="s">
        <v>462</v>
      </c>
      <c r="L42" s="303" t="s">
        <v>462</v>
      </c>
      <c r="M42" s="304" t="s">
        <v>462</v>
      </c>
      <c r="N42" s="304" t="s">
        <v>462</v>
      </c>
      <c r="O42" s="333"/>
      <c r="P42" s="339"/>
      <c r="T42" s="234">
        <v>62914</v>
      </c>
      <c r="U42" s="20">
        <v>56</v>
      </c>
    </row>
    <row r="43" spans="1:21" ht="7.5" customHeight="1">
      <c r="A43" s="32"/>
      <c r="B43" s="32"/>
      <c r="C43" s="33"/>
      <c r="D43" s="53"/>
      <c r="E43" s="34"/>
      <c r="F43" s="183"/>
      <c r="G43" s="36"/>
      <c r="I43" s="37"/>
      <c r="J43" s="38"/>
      <c r="K43" s="39"/>
      <c r="L43" s="40"/>
      <c r="M43" s="49"/>
      <c r="N43" s="49"/>
      <c r="O43" s="177"/>
      <c r="P43" s="39"/>
      <c r="T43" s="234">
        <v>63214</v>
      </c>
      <c r="U43" s="20">
        <v>53</v>
      </c>
    </row>
    <row r="44" spans="1:21" ht="14.25" customHeight="1">
      <c r="A44" s="26" t="s">
        <v>19</v>
      </c>
      <c r="B44" s="26"/>
      <c r="C44" s="26"/>
      <c r="D44" s="54"/>
      <c r="E44" s="47" t="s">
        <v>0</v>
      </c>
      <c r="F44" s="184" t="s">
        <v>1</v>
      </c>
      <c r="G44" s="23"/>
      <c r="H44" s="27" t="s">
        <v>2</v>
      </c>
      <c r="I44" s="27"/>
      <c r="J44" s="27"/>
      <c r="K44" s="27"/>
      <c r="M44" s="50" t="s">
        <v>3</v>
      </c>
      <c r="N44" s="51" t="s">
        <v>3</v>
      </c>
      <c r="O44" s="178" t="s">
        <v>3</v>
      </c>
      <c r="P44" s="26"/>
      <c r="Q44" s="28"/>
      <c r="T44" s="234">
        <v>63314</v>
      </c>
      <c r="U44" s="20">
        <v>52</v>
      </c>
    </row>
    <row r="45" spans="20:21" ht="12.75">
      <c r="T45" s="234">
        <v>63414</v>
      </c>
      <c r="U45" s="20">
        <v>51</v>
      </c>
    </row>
    <row r="46" spans="20:21" ht="12.75">
      <c r="T46" s="234">
        <v>63514</v>
      </c>
      <c r="U46" s="20">
        <v>50</v>
      </c>
    </row>
    <row r="47" spans="20:21" ht="12.75">
      <c r="T47" s="234">
        <v>63614</v>
      </c>
      <c r="U47" s="20">
        <v>49</v>
      </c>
    </row>
    <row r="48" spans="20:21" ht="12.75">
      <c r="T48" s="234">
        <v>63714</v>
      </c>
      <c r="U48" s="20">
        <v>48</v>
      </c>
    </row>
    <row r="49" spans="20:21" ht="12.75">
      <c r="T49" s="234">
        <v>63814</v>
      </c>
      <c r="U49" s="20">
        <v>47</v>
      </c>
    </row>
    <row r="50" spans="20:21" ht="12.75">
      <c r="T50" s="234">
        <v>63914</v>
      </c>
      <c r="U50" s="20">
        <v>46</v>
      </c>
    </row>
    <row r="51" spans="20:21" ht="12.75">
      <c r="T51" s="234">
        <v>64014</v>
      </c>
      <c r="U51" s="20">
        <v>45</v>
      </c>
    </row>
    <row r="52" spans="20:21" ht="12.75">
      <c r="T52" s="234">
        <v>64114</v>
      </c>
      <c r="U52" s="20">
        <v>44</v>
      </c>
    </row>
    <row r="53" spans="20:21" ht="12.75">
      <c r="T53" s="234">
        <v>64214</v>
      </c>
      <c r="U53" s="20">
        <v>43</v>
      </c>
    </row>
    <row r="54" spans="20:21" ht="12.75">
      <c r="T54" s="234">
        <v>64314</v>
      </c>
      <c r="U54" s="20">
        <v>42</v>
      </c>
    </row>
    <row r="55" spans="20:21" ht="12.75">
      <c r="T55" s="234">
        <v>64414</v>
      </c>
      <c r="U55" s="20">
        <v>41</v>
      </c>
    </row>
    <row r="56" spans="20:21" ht="12.75">
      <c r="T56" s="234">
        <v>64514</v>
      </c>
      <c r="U56" s="20">
        <v>40</v>
      </c>
    </row>
    <row r="57" spans="20:21" ht="12.75">
      <c r="T57" s="234">
        <v>64614</v>
      </c>
      <c r="U57" s="20">
        <v>39</v>
      </c>
    </row>
    <row r="58" spans="20:21" ht="12.75">
      <c r="T58" s="234">
        <v>64714</v>
      </c>
      <c r="U58" s="20">
        <v>38</v>
      </c>
    </row>
    <row r="59" spans="20:21" ht="12.75">
      <c r="T59" s="234">
        <v>64814</v>
      </c>
      <c r="U59" s="20">
        <v>37</v>
      </c>
    </row>
    <row r="60" spans="20:21" ht="12.75">
      <c r="T60" s="234">
        <v>64914</v>
      </c>
      <c r="U60" s="20">
        <v>36</v>
      </c>
    </row>
    <row r="61" spans="20:21" ht="12.75">
      <c r="T61" s="234">
        <v>65014</v>
      </c>
      <c r="U61" s="20">
        <v>35</v>
      </c>
    </row>
    <row r="62" spans="20:21" ht="12.75">
      <c r="T62" s="234">
        <v>65114</v>
      </c>
      <c r="U62" s="20">
        <v>34</v>
      </c>
    </row>
    <row r="63" spans="20:21" ht="12.75">
      <c r="T63" s="234">
        <v>65214</v>
      </c>
      <c r="U63" s="20">
        <v>33</v>
      </c>
    </row>
    <row r="64" spans="20:21" ht="12.75">
      <c r="T64" s="234">
        <v>65314</v>
      </c>
      <c r="U64" s="20">
        <v>32</v>
      </c>
    </row>
    <row r="65" spans="20:21" ht="12.75">
      <c r="T65" s="234">
        <v>65414</v>
      </c>
      <c r="U65" s="20">
        <v>31</v>
      </c>
    </row>
    <row r="66" spans="20:21" ht="12.75">
      <c r="T66" s="234">
        <v>65514</v>
      </c>
      <c r="U66" s="20">
        <v>30</v>
      </c>
    </row>
    <row r="67" spans="20:21" ht="12.75">
      <c r="T67" s="234">
        <v>65614</v>
      </c>
      <c r="U67" s="20">
        <v>29</v>
      </c>
    </row>
    <row r="68" spans="20:21" ht="12.75">
      <c r="T68" s="234">
        <v>65714</v>
      </c>
      <c r="U68" s="20">
        <v>28</v>
      </c>
    </row>
    <row r="69" spans="20:21" ht="12.75">
      <c r="T69" s="234">
        <v>65814</v>
      </c>
      <c r="U69" s="20">
        <v>27</v>
      </c>
    </row>
    <row r="70" spans="20:21" ht="12.75">
      <c r="T70" s="234">
        <v>65914</v>
      </c>
      <c r="U70" s="20">
        <v>26</v>
      </c>
    </row>
    <row r="71" spans="20:21" ht="12.75">
      <c r="T71" s="234">
        <v>70014</v>
      </c>
      <c r="U71" s="20">
        <v>25</v>
      </c>
    </row>
    <row r="72" spans="20:21" ht="12.75">
      <c r="T72" s="234">
        <v>70114</v>
      </c>
      <c r="U72" s="20">
        <v>24</v>
      </c>
    </row>
    <row r="73" spans="20:21" ht="12.75">
      <c r="T73" s="234">
        <v>70214</v>
      </c>
      <c r="U73" s="20">
        <v>23</v>
      </c>
    </row>
    <row r="74" spans="20:21" ht="12.75">
      <c r="T74" s="234">
        <v>70314</v>
      </c>
      <c r="U74" s="20">
        <v>22</v>
      </c>
    </row>
    <row r="75" spans="20:21" ht="12.75">
      <c r="T75" s="234">
        <v>70414</v>
      </c>
      <c r="U75" s="20">
        <v>21</v>
      </c>
    </row>
    <row r="76" spans="20:21" ht="12.75">
      <c r="T76" s="234">
        <v>70514</v>
      </c>
      <c r="U76" s="20">
        <v>20</v>
      </c>
    </row>
    <row r="77" spans="20:21" ht="12.75">
      <c r="T77" s="234">
        <v>70614</v>
      </c>
      <c r="U77" s="20">
        <v>19</v>
      </c>
    </row>
    <row r="78" spans="20:21" ht="12.75">
      <c r="T78" s="234">
        <v>70714</v>
      </c>
      <c r="U78" s="20">
        <v>18</v>
      </c>
    </row>
    <row r="79" spans="20:21" ht="12.75">
      <c r="T79" s="234">
        <v>70814</v>
      </c>
      <c r="U79" s="20">
        <v>17</v>
      </c>
    </row>
    <row r="80" spans="20:21" ht="12.75">
      <c r="T80" s="234">
        <v>70914</v>
      </c>
      <c r="U80" s="20">
        <v>16</v>
      </c>
    </row>
    <row r="81" spans="20:21" ht="12.75">
      <c r="T81" s="234">
        <v>71014</v>
      </c>
      <c r="U81" s="20">
        <v>15</v>
      </c>
    </row>
    <row r="82" spans="20:21" ht="12.75">
      <c r="T82" s="234">
        <v>71114</v>
      </c>
      <c r="U82" s="20">
        <v>14</v>
      </c>
    </row>
    <row r="83" spans="20:21" ht="12.75">
      <c r="T83" s="234">
        <v>71214</v>
      </c>
      <c r="U83" s="20">
        <v>13</v>
      </c>
    </row>
    <row r="84" spans="20:21" ht="12.75">
      <c r="T84" s="234">
        <v>71314</v>
      </c>
      <c r="U84" s="20">
        <v>12</v>
      </c>
    </row>
    <row r="85" spans="20:21" ht="12.75">
      <c r="T85" s="234">
        <v>71414</v>
      </c>
      <c r="U85" s="20">
        <v>11</v>
      </c>
    </row>
    <row r="86" spans="20:21" ht="12.75">
      <c r="T86" s="234">
        <v>71514</v>
      </c>
      <c r="U86" s="20">
        <v>10</v>
      </c>
    </row>
    <row r="87" spans="20:21" ht="12.75">
      <c r="T87" s="234">
        <v>71614</v>
      </c>
      <c r="U87" s="20">
        <v>9</v>
      </c>
    </row>
    <row r="88" spans="20:21" ht="12.75">
      <c r="T88" s="234">
        <v>71714</v>
      </c>
      <c r="U88" s="20">
        <v>8</v>
      </c>
    </row>
    <row r="89" spans="20:21" ht="12.75">
      <c r="T89" s="234">
        <v>71814</v>
      </c>
      <c r="U89" s="20">
        <v>7</v>
      </c>
    </row>
    <row r="90" spans="20:21" ht="12.75">
      <c r="T90" s="234">
        <v>71914</v>
      </c>
      <c r="U90" s="20">
        <v>6</v>
      </c>
    </row>
    <row r="91" spans="20:21" ht="12.75">
      <c r="T91" s="234">
        <v>72014</v>
      </c>
      <c r="U91" s="20">
        <v>5</v>
      </c>
    </row>
    <row r="92" spans="20:21" ht="12.75">
      <c r="T92" s="234">
        <v>72114</v>
      </c>
      <c r="U92" s="20">
        <v>4</v>
      </c>
    </row>
    <row r="93" spans="20:21" ht="12.75">
      <c r="T93" s="234">
        <v>72214</v>
      </c>
      <c r="U93" s="20">
        <v>3</v>
      </c>
    </row>
    <row r="94" spans="20:21" ht="12.75">
      <c r="T94" s="234">
        <v>72314</v>
      </c>
      <c r="U94" s="20">
        <v>2</v>
      </c>
    </row>
    <row r="95" spans="20:21" ht="12.75">
      <c r="T95" s="234">
        <v>72414</v>
      </c>
      <c r="U95"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3" dxfId="3" operator="containsText" stopIfTrue="1" text="FERDİ">
      <formula>NOT(ISERROR(SEARCH("FERDİ",E1)))</formula>
    </cfRule>
  </conditionalFormatting>
  <conditionalFormatting sqref="F9:F19">
    <cfRule type="duplicateValues" priority="1" dxfId="0" stopIfTrue="1">
      <formula>AND(COUNTIF($F$9:$F$19,F9)&gt;1,NOT(ISBLANK(F9)))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101"/>
  <sheetViews>
    <sheetView view="pageBreakPreview" zoomScale="90" zoomScaleSheetLayoutView="90" zoomScalePageLayoutView="0" workbookViewId="0" topLeftCell="A1">
      <selection activeCell="N21" sqref="N21"/>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23.851562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498" t="s">
        <v>317</v>
      </c>
      <c r="B1" s="498"/>
      <c r="C1" s="498"/>
      <c r="D1" s="498"/>
      <c r="E1" s="498"/>
      <c r="F1" s="498"/>
      <c r="G1" s="498"/>
      <c r="H1" s="498"/>
      <c r="I1" s="498"/>
      <c r="J1" s="498"/>
      <c r="K1" s="498"/>
      <c r="L1" s="498"/>
      <c r="M1" s="498"/>
      <c r="P1" s="245">
        <v>310</v>
      </c>
      <c r="Q1" s="241">
        <v>1</v>
      </c>
    </row>
    <row r="2" spans="1:13" ht="28.5" customHeight="1">
      <c r="A2" s="498" t="s">
        <v>460</v>
      </c>
      <c r="B2" s="498"/>
      <c r="C2" s="498"/>
      <c r="D2" s="498"/>
      <c r="E2" s="498"/>
      <c r="F2" s="498"/>
      <c r="G2" s="498"/>
      <c r="H2" s="498"/>
      <c r="I2" s="498"/>
      <c r="J2" s="498"/>
      <c r="K2" s="498"/>
      <c r="L2" s="498"/>
      <c r="M2" s="498"/>
    </row>
    <row r="3" spans="1:17" ht="25.5" customHeight="1">
      <c r="A3" s="499" t="s">
        <v>461</v>
      </c>
      <c r="B3" s="499"/>
      <c r="C3" s="499"/>
      <c r="D3" s="499"/>
      <c r="E3" s="499"/>
      <c r="F3" s="499"/>
      <c r="G3" s="499"/>
      <c r="H3" s="499"/>
      <c r="I3" s="499"/>
      <c r="J3" s="499"/>
      <c r="K3" s="499"/>
      <c r="L3" s="499"/>
      <c r="M3" s="499"/>
      <c r="P3" s="245">
        <v>317</v>
      </c>
      <c r="Q3" s="241">
        <v>2</v>
      </c>
    </row>
    <row r="4" spans="1:17" s="4" customFormat="1" ht="27" customHeight="1">
      <c r="A4" s="502" t="s">
        <v>62</v>
      </c>
      <c r="B4" s="502"/>
      <c r="C4" s="502"/>
      <c r="D4" s="500" t="s">
        <v>97</v>
      </c>
      <c r="E4" s="500"/>
      <c r="F4" s="90"/>
      <c r="G4" s="210"/>
      <c r="H4" s="205"/>
      <c r="I4" s="189" t="s">
        <v>146</v>
      </c>
      <c r="J4" s="503" t="s">
        <v>139</v>
      </c>
      <c r="K4" s="503"/>
      <c r="L4" s="503"/>
      <c r="M4" s="503"/>
      <c r="P4" s="245">
        <v>324</v>
      </c>
      <c r="Q4" s="241">
        <v>3</v>
      </c>
    </row>
    <row r="5" spans="1:17" s="4" customFormat="1" ht="17.25" customHeight="1">
      <c r="A5" s="501" t="s">
        <v>63</v>
      </c>
      <c r="B5" s="501"/>
      <c r="C5" s="501"/>
      <c r="D5" s="504" t="s">
        <v>164</v>
      </c>
      <c r="E5" s="504"/>
      <c r="F5" s="91"/>
      <c r="G5" s="206"/>
      <c r="H5" s="206"/>
      <c r="I5" s="191" t="s">
        <v>61</v>
      </c>
      <c r="J5" s="505" t="s">
        <v>321</v>
      </c>
      <c r="K5" s="505"/>
      <c r="L5" s="505"/>
      <c r="M5" s="206"/>
      <c r="P5" s="245">
        <v>331</v>
      </c>
      <c r="Q5" s="241">
        <v>4</v>
      </c>
    </row>
    <row r="6" spans="1:17" ht="21" customHeight="1">
      <c r="A6" s="5"/>
      <c r="B6" s="5"/>
      <c r="C6" s="5"/>
      <c r="D6" s="9"/>
      <c r="E6" s="6"/>
      <c r="F6" s="7"/>
      <c r="G6" s="8"/>
      <c r="H6" s="8"/>
      <c r="I6" s="8"/>
      <c r="J6" s="8"/>
      <c r="K6" s="491">
        <v>42106.61598425926</v>
      </c>
      <c r="L6" s="491"/>
      <c r="P6" s="245">
        <v>338</v>
      </c>
      <c r="Q6" s="241">
        <v>5</v>
      </c>
    </row>
    <row r="7" spans="1:17" ht="15.75">
      <c r="A7" s="494" t="s">
        <v>6</v>
      </c>
      <c r="B7" s="494"/>
      <c r="C7" s="496" t="s">
        <v>48</v>
      </c>
      <c r="D7" s="496" t="s">
        <v>65</v>
      </c>
      <c r="E7" s="494" t="s">
        <v>7</v>
      </c>
      <c r="F7" s="494" t="s">
        <v>157</v>
      </c>
      <c r="G7" s="506" t="s">
        <v>36</v>
      </c>
      <c r="H7" s="506"/>
      <c r="I7" s="506"/>
      <c r="J7" s="506"/>
      <c r="K7" s="497" t="s">
        <v>8</v>
      </c>
      <c r="L7" s="497" t="s">
        <v>95</v>
      </c>
      <c r="M7" s="497" t="s">
        <v>142</v>
      </c>
      <c r="P7" s="245">
        <v>345</v>
      </c>
      <c r="Q7" s="241">
        <v>6</v>
      </c>
    </row>
    <row r="8" spans="1:17" ht="24.75" customHeight="1">
      <c r="A8" s="494"/>
      <c r="B8" s="494"/>
      <c r="C8" s="496"/>
      <c r="D8" s="496"/>
      <c r="E8" s="494"/>
      <c r="F8" s="494"/>
      <c r="G8" s="92">
        <v>1</v>
      </c>
      <c r="H8" s="92">
        <v>2</v>
      </c>
      <c r="I8" s="92">
        <v>3</v>
      </c>
      <c r="J8" s="92">
        <v>4</v>
      </c>
      <c r="K8" s="497"/>
      <c r="L8" s="497"/>
      <c r="M8" s="497"/>
      <c r="P8" s="245">
        <v>352</v>
      </c>
      <c r="Q8" s="241">
        <v>7</v>
      </c>
    </row>
    <row r="9" spans="1:17" s="81" customFormat="1" ht="33.75" customHeight="1">
      <c r="A9" s="300">
        <v>1</v>
      </c>
      <c r="B9" s="301" t="s">
        <v>103</v>
      </c>
      <c r="C9" s="309">
        <v>727</v>
      </c>
      <c r="D9" s="310">
        <v>37432</v>
      </c>
      <c r="E9" s="311" t="s">
        <v>346</v>
      </c>
      <c r="F9" s="385" t="s">
        <v>344</v>
      </c>
      <c r="G9" s="325" t="s">
        <v>449</v>
      </c>
      <c r="H9" s="325">
        <v>460</v>
      </c>
      <c r="I9" s="325">
        <v>445</v>
      </c>
      <c r="J9" s="326">
        <v>442</v>
      </c>
      <c r="K9" s="345">
        <v>460</v>
      </c>
      <c r="L9" s="347">
        <v>11</v>
      </c>
      <c r="M9" s="324"/>
      <c r="P9" s="245">
        <v>359</v>
      </c>
      <c r="Q9" s="241">
        <v>8</v>
      </c>
    </row>
    <row r="10" spans="1:17" s="81" customFormat="1" ht="33.75" customHeight="1">
      <c r="A10" s="300">
        <v>2</v>
      </c>
      <c r="B10" s="301" t="s">
        <v>98</v>
      </c>
      <c r="C10" s="309">
        <v>719</v>
      </c>
      <c r="D10" s="310" t="s">
        <v>391</v>
      </c>
      <c r="E10" s="311" t="s">
        <v>339</v>
      </c>
      <c r="F10" s="385" t="s">
        <v>340</v>
      </c>
      <c r="G10" s="325">
        <v>395</v>
      </c>
      <c r="H10" s="325">
        <v>439</v>
      </c>
      <c r="I10" s="325">
        <v>388</v>
      </c>
      <c r="J10" s="326">
        <v>357</v>
      </c>
      <c r="K10" s="345">
        <v>439</v>
      </c>
      <c r="L10" s="347">
        <v>10</v>
      </c>
      <c r="M10" s="324"/>
      <c r="P10" s="245">
        <v>366</v>
      </c>
      <c r="Q10" s="241">
        <v>9</v>
      </c>
    </row>
    <row r="11" spans="1:17" s="81" customFormat="1" ht="33.75" customHeight="1">
      <c r="A11" s="300">
        <v>3</v>
      </c>
      <c r="B11" s="301" t="s">
        <v>107</v>
      </c>
      <c r="C11" s="309">
        <v>739</v>
      </c>
      <c r="D11" s="310">
        <v>37339</v>
      </c>
      <c r="E11" s="311" t="s">
        <v>353</v>
      </c>
      <c r="F11" s="385" t="s">
        <v>372</v>
      </c>
      <c r="G11" s="325">
        <v>405</v>
      </c>
      <c r="H11" s="325">
        <v>420</v>
      </c>
      <c r="I11" s="325">
        <v>418</v>
      </c>
      <c r="J11" s="326">
        <v>397</v>
      </c>
      <c r="K11" s="345">
        <v>420</v>
      </c>
      <c r="L11" s="347">
        <v>9</v>
      </c>
      <c r="M11" s="324"/>
      <c r="P11" s="245">
        <v>373</v>
      </c>
      <c r="Q11" s="241">
        <v>10</v>
      </c>
    </row>
    <row r="12" spans="1:17" s="81" customFormat="1" ht="33.75" customHeight="1">
      <c r="A12" s="300">
        <v>4</v>
      </c>
      <c r="B12" s="301" t="s">
        <v>105</v>
      </c>
      <c r="C12" s="309">
        <v>703</v>
      </c>
      <c r="D12" s="310">
        <v>37622</v>
      </c>
      <c r="E12" s="311" t="s">
        <v>329</v>
      </c>
      <c r="F12" s="385" t="s">
        <v>327</v>
      </c>
      <c r="G12" s="325">
        <v>396</v>
      </c>
      <c r="H12" s="325">
        <v>406</v>
      </c>
      <c r="I12" s="325">
        <v>403</v>
      </c>
      <c r="J12" s="326">
        <v>348</v>
      </c>
      <c r="K12" s="345">
        <v>406</v>
      </c>
      <c r="L12" s="347">
        <v>8</v>
      </c>
      <c r="M12" s="324"/>
      <c r="P12" s="245">
        <v>380</v>
      </c>
      <c r="Q12" s="241">
        <v>11</v>
      </c>
    </row>
    <row r="13" spans="1:17" s="81" customFormat="1" ht="33.75" customHeight="1">
      <c r="A13" s="300">
        <v>5</v>
      </c>
      <c r="B13" s="301" t="s">
        <v>106</v>
      </c>
      <c r="C13" s="309">
        <v>756</v>
      </c>
      <c r="D13" s="310">
        <v>37347</v>
      </c>
      <c r="E13" s="311" t="s">
        <v>421</v>
      </c>
      <c r="F13" s="385" t="s">
        <v>369</v>
      </c>
      <c r="G13" s="325">
        <v>376</v>
      </c>
      <c r="H13" s="325">
        <v>369</v>
      </c>
      <c r="I13" s="325">
        <v>393</v>
      </c>
      <c r="J13" s="326">
        <v>397</v>
      </c>
      <c r="K13" s="345">
        <v>397</v>
      </c>
      <c r="L13" s="347">
        <v>7</v>
      </c>
      <c r="M13" s="324"/>
      <c r="P13" s="245">
        <v>387</v>
      </c>
      <c r="Q13" s="241">
        <v>12</v>
      </c>
    </row>
    <row r="14" spans="1:17" s="81" customFormat="1" ht="33.75" customHeight="1">
      <c r="A14" s="300">
        <v>6</v>
      </c>
      <c r="B14" s="301" t="s">
        <v>108</v>
      </c>
      <c r="C14" s="309">
        <v>761</v>
      </c>
      <c r="D14" s="310" t="s">
        <v>401</v>
      </c>
      <c r="E14" s="311" t="s">
        <v>430</v>
      </c>
      <c r="F14" s="385" t="s">
        <v>434</v>
      </c>
      <c r="G14" s="325">
        <v>360</v>
      </c>
      <c r="H14" s="325" t="s">
        <v>449</v>
      </c>
      <c r="I14" s="325" t="s">
        <v>449</v>
      </c>
      <c r="J14" s="326">
        <v>349</v>
      </c>
      <c r="K14" s="345">
        <v>360</v>
      </c>
      <c r="L14" s="347">
        <v>6</v>
      </c>
      <c r="M14" s="324"/>
      <c r="P14" s="245">
        <v>394</v>
      </c>
      <c r="Q14" s="241">
        <v>13</v>
      </c>
    </row>
    <row r="15" spans="1:17" s="81" customFormat="1" ht="33.75" customHeight="1">
      <c r="A15" s="300">
        <v>7</v>
      </c>
      <c r="B15" s="301" t="s">
        <v>99</v>
      </c>
      <c r="C15" s="309">
        <v>713</v>
      </c>
      <c r="D15" s="310" t="s">
        <v>385</v>
      </c>
      <c r="E15" s="311" t="s">
        <v>335</v>
      </c>
      <c r="F15" s="385" t="s">
        <v>336</v>
      </c>
      <c r="G15" s="325">
        <v>323</v>
      </c>
      <c r="H15" s="325">
        <v>340</v>
      </c>
      <c r="I15" s="325">
        <v>354</v>
      </c>
      <c r="J15" s="326" t="s">
        <v>449</v>
      </c>
      <c r="K15" s="345">
        <v>354</v>
      </c>
      <c r="L15" s="347">
        <v>5</v>
      </c>
      <c r="M15" s="324"/>
      <c r="P15" s="245">
        <v>401</v>
      </c>
      <c r="Q15" s="241">
        <v>14</v>
      </c>
    </row>
    <row r="16" spans="1:17" s="81" customFormat="1" ht="33.75" customHeight="1">
      <c r="A16" s="300">
        <v>8</v>
      </c>
      <c r="B16" s="301" t="s">
        <v>100</v>
      </c>
      <c r="C16" s="309">
        <v>754</v>
      </c>
      <c r="D16" s="310" t="s">
        <v>447</v>
      </c>
      <c r="E16" s="311" t="s">
        <v>446</v>
      </c>
      <c r="F16" s="385" t="s">
        <v>363</v>
      </c>
      <c r="G16" s="325" t="s">
        <v>449</v>
      </c>
      <c r="H16" s="325">
        <v>320</v>
      </c>
      <c r="I16" s="325">
        <v>348</v>
      </c>
      <c r="J16" s="326">
        <v>334</v>
      </c>
      <c r="K16" s="345">
        <v>348</v>
      </c>
      <c r="L16" s="347">
        <v>4</v>
      </c>
      <c r="M16" s="324"/>
      <c r="P16" s="245">
        <v>408</v>
      </c>
      <c r="Q16" s="241">
        <v>15</v>
      </c>
    </row>
    <row r="17" spans="1:17" s="81" customFormat="1" ht="33.75" customHeight="1">
      <c r="A17" s="300">
        <v>9</v>
      </c>
      <c r="B17" s="301" t="s">
        <v>102</v>
      </c>
      <c r="C17" s="309">
        <v>745</v>
      </c>
      <c r="D17" s="310">
        <v>37804</v>
      </c>
      <c r="E17" s="311" t="s">
        <v>358</v>
      </c>
      <c r="F17" s="385" t="s">
        <v>416</v>
      </c>
      <c r="G17" s="325">
        <v>329</v>
      </c>
      <c r="H17" s="325">
        <v>275</v>
      </c>
      <c r="I17" s="325">
        <v>334</v>
      </c>
      <c r="J17" s="326">
        <v>316</v>
      </c>
      <c r="K17" s="345">
        <v>334</v>
      </c>
      <c r="L17" s="347">
        <v>3</v>
      </c>
      <c r="M17" s="324"/>
      <c r="P17" s="245">
        <v>415</v>
      </c>
      <c r="Q17" s="241">
        <v>16</v>
      </c>
    </row>
    <row r="18" spans="1:17" s="81" customFormat="1" ht="33.75" customHeight="1">
      <c r="A18" s="300">
        <v>10</v>
      </c>
      <c r="B18" s="301" t="s">
        <v>101</v>
      </c>
      <c r="C18" s="309">
        <v>709</v>
      </c>
      <c r="D18" s="310" t="s">
        <v>444</v>
      </c>
      <c r="E18" s="311" t="s">
        <v>333</v>
      </c>
      <c r="F18" s="385" t="s">
        <v>380</v>
      </c>
      <c r="G18" s="325">
        <v>304</v>
      </c>
      <c r="H18" s="325">
        <v>316</v>
      </c>
      <c r="I18" s="325">
        <v>300</v>
      </c>
      <c r="J18" s="326">
        <v>310</v>
      </c>
      <c r="K18" s="345">
        <v>316</v>
      </c>
      <c r="L18" s="347">
        <v>2</v>
      </c>
      <c r="M18" s="324"/>
      <c r="P18" s="245">
        <v>422</v>
      </c>
      <c r="Q18" s="241">
        <v>17</v>
      </c>
    </row>
    <row r="19" spans="1:17" s="81" customFormat="1" ht="33.75" customHeight="1">
      <c r="A19" s="300">
        <v>11</v>
      </c>
      <c r="B19" s="301" t="s">
        <v>104</v>
      </c>
      <c r="C19" s="309">
        <v>733</v>
      </c>
      <c r="D19" s="310" t="s">
        <v>407</v>
      </c>
      <c r="E19" s="311" t="s">
        <v>349</v>
      </c>
      <c r="F19" s="385" t="s">
        <v>406</v>
      </c>
      <c r="G19" s="325" t="s">
        <v>449</v>
      </c>
      <c r="H19" s="325">
        <v>261</v>
      </c>
      <c r="I19" s="325" t="s">
        <v>449</v>
      </c>
      <c r="J19" s="326">
        <v>269</v>
      </c>
      <c r="K19" s="345">
        <v>269</v>
      </c>
      <c r="L19" s="347">
        <v>1</v>
      </c>
      <c r="M19" s="324"/>
      <c r="P19" s="246">
        <v>429</v>
      </c>
      <c r="Q19" s="86">
        <v>18</v>
      </c>
    </row>
    <row r="20" spans="1:17" s="81" customFormat="1" ht="33.75" customHeight="1">
      <c r="A20" s="300"/>
      <c r="B20" s="301" t="s">
        <v>109</v>
      </c>
      <c r="C20" s="309" t="s">
        <v>462</v>
      </c>
      <c r="D20" s="310" t="s">
        <v>462</v>
      </c>
      <c r="E20" s="311" t="s">
        <v>462</v>
      </c>
      <c r="F20" s="311" t="s">
        <v>462</v>
      </c>
      <c r="G20" s="325"/>
      <c r="H20" s="325"/>
      <c r="I20" s="325"/>
      <c r="J20" s="326"/>
      <c r="K20" s="345">
        <v>0</v>
      </c>
      <c r="L20" s="347"/>
      <c r="M20" s="324"/>
      <c r="P20" s="246">
        <v>436</v>
      </c>
      <c r="Q20" s="86">
        <v>19</v>
      </c>
    </row>
    <row r="21" spans="1:17" s="81" customFormat="1" ht="33.75" customHeight="1">
      <c r="A21" s="300"/>
      <c r="B21" s="301" t="s">
        <v>110</v>
      </c>
      <c r="C21" s="309" t="s">
        <v>462</v>
      </c>
      <c r="D21" s="310" t="s">
        <v>462</v>
      </c>
      <c r="E21" s="311" t="s">
        <v>462</v>
      </c>
      <c r="F21" s="311" t="s">
        <v>462</v>
      </c>
      <c r="G21" s="325"/>
      <c r="H21" s="325"/>
      <c r="I21" s="325"/>
      <c r="J21" s="326"/>
      <c r="K21" s="345">
        <v>0</v>
      </c>
      <c r="L21" s="347"/>
      <c r="M21" s="324"/>
      <c r="P21" s="246">
        <v>443</v>
      </c>
      <c r="Q21" s="86">
        <v>20</v>
      </c>
    </row>
    <row r="22" spans="1:17" s="81" customFormat="1" ht="33.75" customHeight="1">
      <c r="A22" s="300"/>
      <c r="B22" s="301" t="s">
        <v>111</v>
      </c>
      <c r="C22" s="309" t="s">
        <v>462</v>
      </c>
      <c r="D22" s="310" t="s">
        <v>462</v>
      </c>
      <c r="E22" s="311" t="s">
        <v>462</v>
      </c>
      <c r="F22" s="311" t="s">
        <v>462</v>
      </c>
      <c r="G22" s="325"/>
      <c r="H22" s="325"/>
      <c r="I22" s="325"/>
      <c r="J22" s="326"/>
      <c r="K22" s="345">
        <v>0</v>
      </c>
      <c r="L22" s="347"/>
      <c r="M22" s="324"/>
      <c r="P22" s="246"/>
      <c r="Q22" s="86"/>
    </row>
    <row r="23" spans="1:17" s="81" customFormat="1" ht="33.75" customHeight="1">
      <c r="A23" s="300"/>
      <c r="B23" s="301" t="s">
        <v>112</v>
      </c>
      <c r="C23" s="309" t="s">
        <v>462</v>
      </c>
      <c r="D23" s="310" t="s">
        <v>462</v>
      </c>
      <c r="E23" s="311" t="s">
        <v>462</v>
      </c>
      <c r="F23" s="311" t="s">
        <v>462</v>
      </c>
      <c r="G23" s="325"/>
      <c r="H23" s="325"/>
      <c r="I23" s="325"/>
      <c r="J23" s="326"/>
      <c r="K23" s="345">
        <v>0</v>
      </c>
      <c r="L23" s="347"/>
      <c r="M23" s="324"/>
      <c r="P23" s="246"/>
      <c r="Q23" s="86"/>
    </row>
    <row r="24" spans="1:17" s="81" customFormat="1" ht="33.75" customHeight="1">
      <c r="A24" s="300"/>
      <c r="B24" s="301" t="s">
        <v>113</v>
      </c>
      <c r="C24" s="309" t="s">
        <v>462</v>
      </c>
      <c r="D24" s="310" t="s">
        <v>462</v>
      </c>
      <c r="E24" s="311" t="s">
        <v>462</v>
      </c>
      <c r="F24" s="311" t="s">
        <v>462</v>
      </c>
      <c r="G24" s="325"/>
      <c r="H24" s="325"/>
      <c r="I24" s="325"/>
      <c r="J24" s="326"/>
      <c r="K24" s="345">
        <v>0</v>
      </c>
      <c r="L24" s="347"/>
      <c r="M24" s="324"/>
      <c r="P24" s="246"/>
      <c r="Q24" s="86"/>
    </row>
    <row r="25" spans="1:17" s="81" customFormat="1" ht="33.75" customHeight="1">
      <c r="A25" s="300"/>
      <c r="B25" s="301" t="s">
        <v>114</v>
      </c>
      <c r="C25" s="309" t="s">
        <v>462</v>
      </c>
      <c r="D25" s="310" t="s">
        <v>462</v>
      </c>
      <c r="E25" s="311" t="s">
        <v>462</v>
      </c>
      <c r="F25" s="311" t="s">
        <v>462</v>
      </c>
      <c r="G25" s="325"/>
      <c r="H25" s="325"/>
      <c r="I25" s="325"/>
      <c r="J25" s="326"/>
      <c r="K25" s="345">
        <v>0</v>
      </c>
      <c r="L25" s="347"/>
      <c r="M25" s="324"/>
      <c r="P25" s="246"/>
      <c r="Q25" s="86"/>
    </row>
    <row r="26" spans="1:17" s="81" customFormat="1" ht="33.75" customHeight="1">
      <c r="A26" s="300"/>
      <c r="B26" s="301" t="s">
        <v>115</v>
      </c>
      <c r="C26" s="309" t="s">
        <v>462</v>
      </c>
      <c r="D26" s="310" t="s">
        <v>462</v>
      </c>
      <c r="E26" s="311" t="s">
        <v>462</v>
      </c>
      <c r="F26" s="311" t="s">
        <v>462</v>
      </c>
      <c r="G26" s="325"/>
      <c r="H26" s="325"/>
      <c r="I26" s="325"/>
      <c r="J26" s="326"/>
      <c r="K26" s="345">
        <v>0</v>
      </c>
      <c r="L26" s="347"/>
      <c r="M26" s="324"/>
      <c r="P26" s="246"/>
      <c r="Q26" s="86"/>
    </row>
    <row r="27" spans="1:17" s="81" customFormat="1" ht="33.75" customHeight="1">
      <c r="A27" s="300"/>
      <c r="B27" s="301" t="s">
        <v>116</v>
      </c>
      <c r="C27" s="309" t="s">
        <v>462</v>
      </c>
      <c r="D27" s="310" t="s">
        <v>462</v>
      </c>
      <c r="E27" s="311" t="s">
        <v>462</v>
      </c>
      <c r="F27" s="311" t="s">
        <v>462</v>
      </c>
      <c r="G27" s="325"/>
      <c r="H27" s="325"/>
      <c r="I27" s="325"/>
      <c r="J27" s="326"/>
      <c r="K27" s="345">
        <v>0</v>
      </c>
      <c r="L27" s="347"/>
      <c r="M27" s="324"/>
      <c r="P27" s="246"/>
      <c r="Q27" s="86"/>
    </row>
    <row r="28" spans="1:17" s="81" customFormat="1" ht="33.75" customHeight="1">
      <c r="A28" s="300"/>
      <c r="B28" s="301" t="s">
        <v>117</v>
      </c>
      <c r="C28" s="309" t="s">
        <v>462</v>
      </c>
      <c r="D28" s="310" t="s">
        <v>462</v>
      </c>
      <c r="E28" s="311" t="s">
        <v>462</v>
      </c>
      <c r="F28" s="311" t="s">
        <v>462</v>
      </c>
      <c r="G28" s="325"/>
      <c r="H28" s="325"/>
      <c r="I28" s="325"/>
      <c r="J28" s="326"/>
      <c r="K28" s="345">
        <v>0</v>
      </c>
      <c r="L28" s="347"/>
      <c r="M28" s="324"/>
      <c r="P28" s="246"/>
      <c r="Q28" s="86"/>
    </row>
    <row r="29" spans="1:17" s="81" customFormat="1" ht="33.75" customHeight="1">
      <c r="A29" s="300"/>
      <c r="B29" s="301" t="s">
        <v>296</v>
      </c>
      <c r="C29" s="309" t="s">
        <v>462</v>
      </c>
      <c r="D29" s="310" t="s">
        <v>462</v>
      </c>
      <c r="E29" s="311" t="s">
        <v>462</v>
      </c>
      <c r="F29" s="311" t="s">
        <v>462</v>
      </c>
      <c r="G29" s="325"/>
      <c r="H29" s="325"/>
      <c r="I29" s="325"/>
      <c r="J29" s="326"/>
      <c r="K29" s="345">
        <v>0</v>
      </c>
      <c r="L29" s="347"/>
      <c r="M29" s="324"/>
      <c r="P29" s="246">
        <v>450</v>
      </c>
      <c r="Q29" s="86">
        <v>21</v>
      </c>
    </row>
    <row r="30" spans="1:17" s="81" customFormat="1" ht="33.75" customHeight="1">
      <c r="A30" s="300"/>
      <c r="B30" s="301" t="s">
        <v>297</v>
      </c>
      <c r="C30" s="309" t="s">
        <v>462</v>
      </c>
      <c r="D30" s="310" t="s">
        <v>462</v>
      </c>
      <c r="E30" s="311" t="s">
        <v>462</v>
      </c>
      <c r="F30" s="311" t="s">
        <v>462</v>
      </c>
      <c r="G30" s="325"/>
      <c r="H30" s="325"/>
      <c r="I30" s="325"/>
      <c r="J30" s="326"/>
      <c r="K30" s="345">
        <v>0</v>
      </c>
      <c r="L30" s="347"/>
      <c r="M30" s="324"/>
      <c r="P30" s="246">
        <v>456</v>
      </c>
      <c r="Q30" s="86">
        <v>22</v>
      </c>
    </row>
    <row r="31" spans="1:17" s="81" customFormat="1" ht="33.75" customHeight="1">
      <c r="A31" s="300"/>
      <c r="B31" s="301" t="s">
        <v>298</v>
      </c>
      <c r="C31" s="309" t="s">
        <v>462</v>
      </c>
      <c r="D31" s="310" t="s">
        <v>462</v>
      </c>
      <c r="E31" s="311" t="s">
        <v>462</v>
      </c>
      <c r="F31" s="311" t="s">
        <v>462</v>
      </c>
      <c r="G31" s="325"/>
      <c r="H31" s="325"/>
      <c r="I31" s="325"/>
      <c r="J31" s="326"/>
      <c r="K31" s="345">
        <v>0</v>
      </c>
      <c r="L31" s="347"/>
      <c r="M31" s="324"/>
      <c r="P31" s="246">
        <v>462</v>
      </c>
      <c r="Q31" s="86">
        <v>23</v>
      </c>
    </row>
    <row r="32" spans="1:17" s="81" customFormat="1" ht="33.75" customHeight="1">
      <c r="A32" s="300"/>
      <c r="B32" s="301" t="s">
        <v>299</v>
      </c>
      <c r="C32" s="309" t="s">
        <v>462</v>
      </c>
      <c r="D32" s="310" t="s">
        <v>462</v>
      </c>
      <c r="E32" s="311" t="s">
        <v>462</v>
      </c>
      <c r="F32" s="311" t="s">
        <v>462</v>
      </c>
      <c r="G32" s="325"/>
      <c r="H32" s="325"/>
      <c r="I32" s="325"/>
      <c r="J32" s="326"/>
      <c r="K32" s="345">
        <v>0</v>
      </c>
      <c r="L32" s="347"/>
      <c r="M32" s="324"/>
      <c r="P32" s="246">
        <v>468</v>
      </c>
      <c r="Q32" s="86">
        <v>24</v>
      </c>
    </row>
    <row r="33" spans="1:17" s="81" customFormat="1" ht="33.75" customHeight="1">
      <c r="A33" s="300"/>
      <c r="B33" s="301" t="s">
        <v>300</v>
      </c>
      <c r="C33" s="309" t="s">
        <v>462</v>
      </c>
      <c r="D33" s="310" t="s">
        <v>462</v>
      </c>
      <c r="E33" s="311" t="s">
        <v>462</v>
      </c>
      <c r="F33" s="311" t="s">
        <v>462</v>
      </c>
      <c r="G33" s="325"/>
      <c r="H33" s="325"/>
      <c r="I33" s="325"/>
      <c r="J33" s="326"/>
      <c r="K33" s="345">
        <v>0</v>
      </c>
      <c r="L33" s="347"/>
      <c r="M33" s="324"/>
      <c r="P33" s="246"/>
      <c r="Q33" s="86"/>
    </row>
    <row r="34" spans="1:17" s="81" customFormat="1" ht="33.75" customHeight="1">
      <c r="A34" s="300"/>
      <c r="B34" s="301" t="s">
        <v>301</v>
      </c>
      <c r="C34" s="309" t="s">
        <v>462</v>
      </c>
      <c r="D34" s="310" t="s">
        <v>462</v>
      </c>
      <c r="E34" s="311" t="s">
        <v>462</v>
      </c>
      <c r="F34" s="311" t="s">
        <v>462</v>
      </c>
      <c r="G34" s="325"/>
      <c r="H34" s="325"/>
      <c r="I34" s="325"/>
      <c r="J34" s="326"/>
      <c r="K34" s="345">
        <v>0</v>
      </c>
      <c r="L34" s="347"/>
      <c r="M34" s="324"/>
      <c r="P34" s="246"/>
      <c r="Q34" s="86"/>
    </row>
    <row r="35" spans="1:17" s="81" customFormat="1" ht="33.75" customHeight="1">
      <c r="A35" s="300"/>
      <c r="B35" s="301" t="s">
        <v>302</v>
      </c>
      <c r="C35" s="309" t="s">
        <v>462</v>
      </c>
      <c r="D35" s="310" t="s">
        <v>462</v>
      </c>
      <c r="E35" s="311" t="s">
        <v>462</v>
      </c>
      <c r="F35" s="311" t="s">
        <v>462</v>
      </c>
      <c r="G35" s="325"/>
      <c r="H35" s="325"/>
      <c r="I35" s="325"/>
      <c r="J35" s="326"/>
      <c r="K35" s="345">
        <v>0</v>
      </c>
      <c r="L35" s="347"/>
      <c r="M35" s="324"/>
      <c r="P35" s="246"/>
      <c r="Q35" s="86"/>
    </row>
    <row r="36" spans="1:17" s="81" customFormat="1" ht="33.75" customHeight="1">
      <c r="A36" s="300"/>
      <c r="B36" s="301" t="s">
        <v>303</v>
      </c>
      <c r="C36" s="309" t="s">
        <v>462</v>
      </c>
      <c r="D36" s="310" t="s">
        <v>462</v>
      </c>
      <c r="E36" s="311" t="s">
        <v>462</v>
      </c>
      <c r="F36" s="311" t="s">
        <v>462</v>
      </c>
      <c r="G36" s="325"/>
      <c r="H36" s="325"/>
      <c r="I36" s="325"/>
      <c r="J36" s="326"/>
      <c r="K36" s="345">
        <v>0</v>
      </c>
      <c r="L36" s="347"/>
      <c r="M36" s="324"/>
      <c r="P36" s="246">
        <v>474</v>
      </c>
      <c r="Q36" s="86">
        <v>25</v>
      </c>
    </row>
    <row r="37" spans="1:17" s="81" customFormat="1" ht="33.75" customHeight="1">
      <c r="A37" s="300"/>
      <c r="B37" s="301" t="s">
        <v>304</v>
      </c>
      <c r="C37" s="309" t="s">
        <v>462</v>
      </c>
      <c r="D37" s="310" t="s">
        <v>462</v>
      </c>
      <c r="E37" s="311" t="s">
        <v>462</v>
      </c>
      <c r="F37" s="311" t="s">
        <v>462</v>
      </c>
      <c r="G37" s="325"/>
      <c r="H37" s="325"/>
      <c r="I37" s="325"/>
      <c r="J37" s="326"/>
      <c r="K37" s="345">
        <v>0</v>
      </c>
      <c r="L37" s="347"/>
      <c r="M37" s="324"/>
      <c r="P37" s="246">
        <v>480</v>
      </c>
      <c r="Q37" s="86">
        <v>26</v>
      </c>
    </row>
    <row r="38" spans="1:17" s="81" customFormat="1" ht="33.75" customHeight="1">
      <c r="A38" s="300"/>
      <c r="B38" s="301" t="s">
        <v>305</v>
      </c>
      <c r="C38" s="309" t="s">
        <v>462</v>
      </c>
      <c r="D38" s="310" t="s">
        <v>462</v>
      </c>
      <c r="E38" s="311" t="s">
        <v>462</v>
      </c>
      <c r="F38" s="311" t="s">
        <v>462</v>
      </c>
      <c r="G38" s="325"/>
      <c r="H38" s="325"/>
      <c r="I38" s="325"/>
      <c r="J38" s="326"/>
      <c r="K38" s="345">
        <v>0</v>
      </c>
      <c r="L38" s="347"/>
      <c r="M38" s="324"/>
      <c r="P38" s="246">
        <v>486</v>
      </c>
      <c r="Q38" s="86">
        <v>27</v>
      </c>
    </row>
    <row r="39" spans="1:17" s="84" customFormat="1" ht="9" customHeight="1">
      <c r="A39" s="82"/>
      <c r="B39" s="82"/>
      <c r="C39" s="82"/>
      <c r="D39" s="83"/>
      <c r="E39" s="82"/>
      <c r="K39" s="85"/>
      <c r="L39" s="82"/>
      <c r="P39" s="246">
        <v>546</v>
      </c>
      <c r="Q39" s="86">
        <v>38</v>
      </c>
    </row>
    <row r="40" spans="1:17" s="84" customFormat="1" ht="25.5" customHeight="1">
      <c r="A40" s="495" t="s">
        <v>4</v>
      </c>
      <c r="B40" s="495"/>
      <c r="C40" s="495"/>
      <c r="D40" s="495"/>
      <c r="E40" s="86" t="s">
        <v>0</v>
      </c>
      <c r="F40" s="86" t="s">
        <v>1</v>
      </c>
      <c r="G40" s="493" t="s">
        <v>2</v>
      </c>
      <c r="H40" s="493"/>
      <c r="I40" s="493"/>
      <c r="J40" s="493"/>
      <c r="K40" s="493" t="s">
        <v>3</v>
      </c>
      <c r="L40" s="493"/>
      <c r="P40" s="246">
        <v>551</v>
      </c>
      <c r="Q40" s="86">
        <v>39</v>
      </c>
    </row>
    <row r="41" spans="16:17" ht="12.75">
      <c r="P41" s="246">
        <v>556</v>
      </c>
      <c r="Q41" s="86">
        <v>40</v>
      </c>
    </row>
    <row r="42" spans="16:17" ht="12.75">
      <c r="P42" s="246">
        <v>560</v>
      </c>
      <c r="Q42" s="86">
        <v>41</v>
      </c>
    </row>
    <row r="43" spans="16:17" ht="12.75">
      <c r="P43" s="246">
        <v>564</v>
      </c>
      <c r="Q43" s="86">
        <v>42</v>
      </c>
    </row>
    <row r="44" spans="16:17" ht="12.75">
      <c r="P44" s="246">
        <v>568</v>
      </c>
      <c r="Q44" s="86">
        <v>43</v>
      </c>
    </row>
    <row r="45" spans="16:17" ht="12.75">
      <c r="P45" s="246">
        <v>572</v>
      </c>
      <c r="Q45" s="86">
        <v>44</v>
      </c>
    </row>
    <row r="46" spans="16:17" ht="12.75">
      <c r="P46" s="246">
        <v>576</v>
      </c>
      <c r="Q46" s="86">
        <v>45</v>
      </c>
    </row>
    <row r="47" spans="16:17" ht="12.75">
      <c r="P47" s="246">
        <v>580</v>
      </c>
      <c r="Q47" s="86">
        <v>46</v>
      </c>
    </row>
    <row r="48" spans="16:17" ht="12.75">
      <c r="P48" s="246">
        <v>584</v>
      </c>
      <c r="Q48" s="86">
        <v>47</v>
      </c>
    </row>
    <row r="49" spans="16:17" ht="12.75">
      <c r="P49" s="246">
        <v>588</v>
      </c>
      <c r="Q49" s="86">
        <v>48</v>
      </c>
    </row>
    <row r="50" spans="16:17" ht="12.75">
      <c r="P50" s="246">
        <v>592</v>
      </c>
      <c r="Q50" s="86">
        <v>49</v>
      </c>
    </row>
    <row r="51" spans="16:17" ht="12.75">
      <c r="P51" s="246">
        <v>596</v>
      </c>
      <c r="Q51" s="86">
        <v>50</v>
      </c>
    </row>
    <row r="52" spans="16:17" ht="12.75">
      <c r="P52" s="246">
        <v>600</v>
      </c>
      <c r="Q52" s="86">
        <v>51</v>
      </c>
    </row>
    <row r="53" spans="16:17" ht="12.75">
      <c r="P53" s="246">
        <v>604</v>
      </c>
      <c r="Q53" s="86">
        <v>52</v>
      </c>
    </row>
    <row r="54" spans="16:17" ht="12.75">
      <c r="P54" s="246">
        <v>608</v>
      </c>
      <c r="Q54" s="86">
        <v>53</v>
      </c>
    </row>
    <row r="55" spans="16:17" ht="12.75">
      <c r="P55" s="246">
        <v>612</v>
      </c>
      <c r="Q55" s="86">
        <v>54</v>
      </c>
    </row>
    <row r="56" spans="16:17" ht="12.75">
      <c r="P56" s="246">
        <v>616</v>
      </c>
      <c r="Q56" s="86">
        <v>55</v>
      </c>
    </row>
    <row r="57" spans="16:17" ht="12.75">
      <c r="P57" s="246">
        <v>620</v>
      </c>
      <c r="Q57" s="86">
        <v>56</v>
      </c>
    </row>
    <row r="58" spans="16:17" ht="12.75">
      <c r="P58" s="246">
        <v>624</v>
      </c>
      <c r="Q58" s="86">
        <v>57</v>
      </c>
    </row>
    <row r="59" spans="16:17" ht="12.75">
      <c r="P59" s="246">
        <v>628</v>
      </c>
      <c r="Q59" s="86">
        <v>58</v>
      </c>
    </row>
    <row r="60" spans="16:17" ht="12.75">
      <c r="P60" s="246">
        <v>632</v>
      </c>
      <c r="Q60" s="86">
        <v>59</v>
      </c>
    </row>
    <row r="61" spans="16:17" ht="12.75">
      <c r="P61" s="245">
        <v>636</v>
      </c>
      <c r="Q61" s="241">
        <v>60</v>
      </c>
    </row>
    <row r="62" spans="16:17" ht="12.75">
      <c r="P62" s="245">
        <v>640</v>
      </c>
      <c r="Q62" s="241">
        <v>61</v>
      </c>
    </row>
    <row r="63" spans="16:17" ht="12.75">
      <c r="P63" s="245">
        <v>644</v>
      </c>
      <c r="Q63" s="241">
        <v>62</v>
      </c>
    </row>
    <row r="64" spans="16:17" ht="12.75">
      <c r="P64" s="245">
        <v>648</v>
      </c>
      <c r="Q64" s="241">
        <v>63</v>
      </c>
    </row>
    <row r="65" spans="16:17" ht="12.75">
      <c r="P65" s="245">
        <v>652</v>
      </c>
      <c r="Q65" s="241">
        <v>64</v>
      </c>
    </row>
    <row r="66" spans="16:17" ht="12.75">
      <c r="P66" s="245">
        <v>656</v>
      </c>
      <c r="Q66" s="241">
        <v>65</v>
      </c>
    </row>
    <row r="67" spans="16:17" ht="12.75">
      <c r="P67" s="245">
        <v>660</v>
      </c>
      <c r="Q67" s="241">
        <v>66</v>
      </c>
    </row>
    <row r="68" spans="16:17" ht="12.75">
      <c r="P68" s="245">
        <v>664</v>
      </c>
      <c r="Q68" s="241">
        <v>67</v>
      </c>
    </row>
    <row r="69" spans="16:17" ht="12.75">
      <c r="P69" s="245">
        <v>668</v>
      </c>
      <c r="Q69" s="241">
        <v>68</v>
      </c>
    </row>
    <row r="70" spans="16:17" ht="12.75">
      <c r="P70" s="245">
        <v>672</v>
      </c>
      <c r="Q70" s="241">
        <v>69</v>
      </c>
    </row>
    <row r="71" spans="16:17" ht="12.75">
      <c r="P71" s="245">
        <v>676</v>
      </c>
      <c r="Q71" s="241">
        <v>70</v>
      </c>
    </row>
    <row r="72" spans="16:17" ht="12.75">
      <c r="P72" s="245">
        <v>680</v>
      </c>
      <c r="Q72" s="241">
        <v>71</v>
      </c>
    </row>
    <row r="73" spans="16:17" ht="12.75">
      <c r="P73" s="245">
        <v>684</v>
      </c>
      <c r="Q73" s="241">
        <v>72</v>
      </c>
    </row>
    <row r="74" spans="16:17" ht="12.75">
      <c r="P74" s="245">
        <v>688</v>
      </c>
      <c r="Q74" s="241">
        <v>73</v>
      </c>
    </row>
    <row r="75" spans="16:17" ht="12.75">
      <c r="P75" s="245">
        <v>692</v>
      </c>
      <c r="Q75" s="241">
        <v>74</v>
      </c>
    </row>
    <row r="76" spans="16:17" ht="12.75">
      <c r="P76" s="245">
        <v>696</v>
      </c>
      <c r="Q76" s="241">
        <v>75</v>
      </c>
    </row>
    <row r="77" spans="16:17" ht="12.75">
      <c r="P77" s="245">
        <v>700</v>
      </c>
      <c r="Q77" s="241">
        <v>76</v>
      </c>
    </row>
    <row r="78" spans="16:17" ht="12.75">
      <c r="P78" s="245">
        <v>704</v>
      </c>
      <c r="Q78" s="241">
        <v>77</v>
      </c>
    </row>
    <row r="79" spans="16:17" ht="12.75">
      <c r="P79" s="245">
        <v>708</v>
      </c>
      <c r="Q79" s="241">
        <v>78</v>
      </c>
    </row>
    <row r="80" spans="16:17" ht="12.75">
      <c r="P80" s="245">
        <v>712</v>
      </c>
      <c r="Q80" s="241">
        <v>79</v>
      </c>
    </row>
    <row r="81" spans="16:17" ht="12.75">
      <c r="P81" s="245">
        <v>716</v>
      </c>
      <c r="Q81" s="241">
        <v>80</v>
      </c>
    </row>
    <row r="82" spans="16:17" ht="12.75">
      <c r="P82" s="245">
        <v>720</v>
      </c>
      <c r="Q82" s="241">
        <v>81</v>
      </c>
    </row>
    <row r="83" spans="16:17" ht="12.75">
      <c r="P83" s="245">
        <v>724</v>
      </c>
      <c r="Q83" s="241">
        <v>82</v>
      </c>
    </row>
    <row r="84" spans="16:17" ht="12.75">
      <c r="P84" s="245">
        <v>728</v>
      </c>
      <c r="Q84" s="241">
        <v>83</v>
      </c>
    </row>
    <row r="85" spans="16:17" ht="12.75">
      <c r="P85" s="245">
        <v>732</v>
      </c>
      <c r="Q85" s="241">
        <v>84</v>
      </c>
    </row>
    <row r="86" spans="16:17" ht="12.75">
      <c r="P86" s="245">
        <v>736</v>
      </c>
      <c r="Q86" s="241">
        <v>85</v>
      </c>
    </row>
    <row r="87" spans="16:17" ht="12.75">
      <c r="P87" s="245">
        <v>739</v>
      </c>
      <c r="Q87" s="241">
        <v>86</v>
      </c>
    </row>
    <row r="88" spans="16:17" ht="12.75">
      <c r="P88" s="245">
        <v>742</v>
      </c>
      <c r="Q88" s="241">
        <v>87</v>
      </c>
    </row>
    <row r="89" spans="16:17" ht="12.75">
      <c r="P89" s="245">
        <v>745</v>
      </c>
      <c r="Q89" s="241">
        <v>88</v>
      </c>
    </row>
    <row r="90" spans="16:17" ht="12.75">
      <c r="P90" s="245">
        <v>748</v>
      </c>
      <c r="Q90" s="241">
        <v>89</v>
      </c>
    </row>
    <row r="91" spans="16:17" ht="12.75">
      <c r="P91" s="245">
        <v>751</v>
      </c>
      <c r="Q91" s="241">
        <v>90</v>
      </c>
    </row>
    <row r="92" spans="16:17" ht="12.75">
      <c r="P92" s="245">
        <v>754</v>
      </c>
      <c r="Q92" s="241">
        <v>91</v>
      </c>
    </row>
    <row r="93" spans="16:17" ht="12.75">
      <c r="P93" s="245">
        <v>757</v>
      </c>
      <c r="Q93" s="241">
        <v>92</v>
      </c>
    </row>
    <row r="94" spans="16:17" ht="12.75">
      <c r="P94" s="245">
        <v>760</v>
      </c>
      <c r="Q94" s="241">
        <v>93</v>
      </c>
    </row>
    <row r="95" spans="16:17" ht="12.75">
      <c r="P95" s="245">
        <v>763</v>
      </c>
      <c r="Q95" s="241">
        <v>94</v>
      </c>
    </row>
    <row r="96" spans="16:17" ht="12.75">
      <c r="P96" s="245">
        <v>766</v>
      </c>
      <c r="Q96" s="241">
        <v>95</v>
      </c>
    </row>
    <row r="97" spans="16:17" ht="12.75">
      <c r="P97" s="245">
        <v>768</v>
      </c>
      <c r="Q97" s="241">
        <v>96</v>
      </c>
    </row>
    <row r="98" spans="16:17" ht="12.75">
      <c r="P98" s="245">
        <v>770</v>
      </c>
      <c r="Q98" s="241">
        <v>97</v>
      </c>
    </row>
    <row r="99" spans="16:17" ht="12.75">
      <c r="P99" s="245">
        <v>772</v>
      </c>
      <c r="Q99" s="241">
        <v>98</v>
      </c>
    </row>
    <row r="100" spans="16:17" ht="12.75">
      <c r="P100" s="245">
        <v>774</v>
      </c>
      <c r="Q100" s="241">
        <v>99</v>
      </c>
    </row>
    <row r="101" spans="16:17" ht="12.75">
      <c r="P101" s="245">
        <v>776</v>
      </c>
      <c r="Q101" s="241">
        <v>100</v>
      </c>
    </row>
  </sheetData>
  <sheetProtection sort="0"/>
  <mergeCells count="23">
    <mergeCell ref="J4:M4"/>
    <mergeCell ref="D5:E5"/>
    <mergeCell ref="J5:L5"/>
    <mergeCell ref="B7:B8"/>
    <mergeCell ref="G7:J7"/>
    <mergeCell ref="A1:M1"/>
    <mergeCell ref="A3:M3"/>
    <mergeCell ref="K6:L6"/>
    <mergeCell ref="D4:E4"/>
    <mergeCell ref="A5:C5"/>
    <mergeCell ref="A7:A8"/>
    <mergeCell ref="K7:K8"/>
    <mergeCell ref="A2:M2"/>
    <mergeCell ref="M7:M8"/>
    <mergeCell ref="A4:C4"/>
    <mergeCell ref="G40:J40"/>
    <mergeCell ref="F7:F8"/>
    <mergeCell ref="K40:L40"/>
    <mergeCell ref="A40:D40"/>
    <mergeCell ref="C7:C8"/>
    <mergeCell ref="E7:E8"/>
    <mergeCell ref="D7:D8"/>
    <mergeCell ref="L7:L8"/>
  </mergeCells>
  <conditionalFormatting sqref="F1 F3:F65536">
    <cfRule type="containsText" priority="3" dxfId="3" operator="containsText" stopIfTrue="1" text="FERDİ">
      <formula>NOT(ISERROR(SEARCH("FERDİ",F1)))</formula>
    </cfRule>
  </conditionalFormatting>
  <conditionalFormatting sqref="K9:K38">
    <cfRule type="cellIs" priority="2" dxfId="2" operator="equal">
      <formula>0</formula>
    </cfRule>
  </conditionalFormatting>
  <conditionalFormatting sqref="K9:K19">
    <cfRule type="duplicateValues" priority="1" dxfId="0" stopIfTrue="1">
      <formula>AND(COUNTIF($K$9:$K$19,K9)&gt;1,NOT(ISBLANK(K9)))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24"/>
  <sheetViews>
    <sheetView view="pageBreakPreview" zoomScale="40" zoomScaleNormal="50" zoomScaleSheetLayoutView="40" workbookViewId="0" topLeftCell="A1">
      <selection activeCell="N21" sqref="N21"/>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07" t="s">
        <v>317</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c r="BG1" s="507"/>
      <c r="BH1" s="507"/>
      <c r="BI1" s="507"/>
      <c r="BJ1" s="507"/>
      <c r="BK1" s="507"/>
      <c r="BL1" s="507"/>
      <c r="BM1" s="507"/>
      <c r="BN1" s="507"/>
      <c r="BO1" s="507"/>
      <c r="BP1" s="507"/>
      <c r="BQ1" s="507"/>
      <c r="BV1" s="238"/>
      <c r="BW1" s="235"/>
    </row>
    <row r="2" spans="1:75" s="10" customFormat="1" ht="26.25" customHeight="1">
      <c r="A2" s="514" t="s">
        <v>460</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514"/>
      <c r="BB2" s="514"/>
      <c r="BC2" s="514"/>
      <c r="BD2" s="514"/>
      <c r="BE2" s="514"/>
      <c r="BF2" s="514"/>
      <c r="BG2" s="514"/>
      <c r="BH2" s="514"/>
      <c r="BI2" s="514"/>
      <c r="BJ2" s="514"/>
      <c r="BK2" s="514"/>
      <c r="BL2" s="514"/>
      <c r="BM2" s="514"/>
      <c r="BN2" s="514"/>
      <c r="BO2" s="514"/>
      <c r="BP2" s="514"/>
      <c r="BQ2" s="514"/>
      <c r="BV2" s="238"/>
      <c r="BW2" s="235"/>
    </row>
    <row r="3" spans="1:75" s="10" customFormat="1" ht="27" customHeight="1">
      <c r="A3" s="508" t="s">
        <v>461</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V3" s="238"/>
      <c r="BW3" s="235"/>
    </row>
    <row r="4" spans="1:75" s="67" customFormat="1" ht="23.25" customHeight="1">
      <c r="A4" s="509" t="s">
        <v>62</v>
      </c>
      <c r="B4" s="509"/>
      <c r="C4" s="509"/>
      <c r="D4" s="509"/>
      <c r="E4" s="510" t="s">
        <v>147</v>
      </c>
      <c r="F4" s="510"/>
      <c r="G4" s="65"/>
      <c r="H4" s="65"/>
      <c r="I4" s="65"/>
      <c r="J4" s="65"/>
      <c r="K4" s="65"/>
      <c r="L4" s="65"/>
      <c r="M4" s="65"/>
      <c r="N4" s="65"/>
      <c r="O4" s="65"/>
      <c r="P4" s="65"/>
      <c r="Q4" s="65"/>
      <c r="R4" s="65"/>
      <c r="S4" s="65"/>
      <c r="T4" s="65"/>
      <c r="U4" s="511"/>
      <c r="V4" s="511"/>
      <c r="W4" s="511"/>
      <c r="X4" s="511"/>
      <c r="Y4" s="65"/>
      <c r="Z4" s="65"/>
      <c r="AA4" s="509"/>
      <c r="AB4" s="509"/>
      <c r="AC4" s="509"/>
      <c r="AD4" s="509"/>
      <c r="AE4" s="509"/>
      <c r="AF4" s="512"/>
      <c r="AG4" s="512"/>
      <c r="AH4" s="512"/>
      <c r="AI4" s="512"/>
      <c r="AJ4" s="512"/>
      <c r="AK4" s="65"/>
      <c r="AL4" s="65"/>
      <c r="AM4" s="65"/>
      <c r="AN4" s="65"/>
      <c r="AO4" s="65"/>
      <c r="AP4" s="65"/>
      <c r="AQ4" s="65"/>
      <c r="AR4" s="66"/>
      <c r="AS4" s="66"/>
      <c r="AT4" s="66"/>
      <c r="AU4" s="66"/>
      <c r="AV4" s="66"/>
      <c r="AW4" s="509" t="s">
        <v>146</v>
      </c>
      <c r="AX4" s="509"/>
      <c r="AY4" s="509"/>
      <c r="AZ4" s="509"/>
      <c r="BA4" s="509"/>
      <c r="BB4" s="509"/>
      <c r="BC4" s="513" t="s">
        <v>139</v>
      </c>
      <c r="BD4" s="513"/>
      <c r="BE4" s="513"/>
      <c r="BF4" s="513"/>
      <c r="BG4" s="513"/>
      <c r="BH4" s="513"/>
      <c r="BI4" s="513"/>
      <c r="BJ4" s="513"/>
      <c r="BK4" s="513"/>
      <c r="BL4" s="513"/>
      <c r="BM4" s="513"/>
      <c r="BN4" s="513"/>
      <c r="BO4" s="513"/>
      <c r="BP4" s="513"/>
      <c r="BQ4" s="513"/>
      <c r="BV4" s="238"/>
      <c r="BW4" s="235"/>
    </row>
    <row r="5" spans="1:75" s="67" customFormat="1" ht="23.25" customHeight="1">
      <c r="A5" s="521" t="s">
        <v>64</v>
      </c>
      <c r="B5" s="521"/>
      <c r="C5" s="521"/>
      <c r="D5" s="521"/>
      <c r="E5" s="522" t="s">
        <v>164</v>
      </c>
      <c r="F5" s="522"/>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21" t="s">
        <v>60</v>
      </c>
      <c r="AX5" s="521"/>
      <c r="AY5" s="521"/>
      <c r="AZ5" s="521"/>
      <c r="BA5" s="521"/>
      <c r="BB5" s="521"/>
      <c r="BC5" s="524" t="s">
        <v>322</v>
      </c>
      <c r="BD5" s="524"/>
      <c r="BE5" s="524"/>
      <c r="BF5" s="524"/>
      <c r="BG5" s="524"/>
      <c r="BH5" s="524"/>
      <c r="BI5" s="524"/>
      <c r="BJ5" s="524"/>
      <c r="BK5" s="524"/>
      <c r="BL5" s="524"/>
      <c r="BM5" s="524"/>
      <c r="BN5" s="524"/>
      <c r="BO5" s="524"/>
      <c r="BP5" s="524"/>
      <c r="BQ5" s="524"/>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23">
        <v>42106.61598425926</v>
      </c>
      <c r="BP6" s="523"/>
      <c r="BQ6" s="523"/>
      <c r="BV6" s="238"/>
      <c r="BW6" s="235"/>
    </row>
    <row r="7" spans="1:69" ht="22.5" customHeight="1">
      <c r="A7" s="516" t="s">
        <v>6</v>
      </c>
      <c r="B7" s="515"/>
      <c r="C7" s="516" t="s">
        <v>48</v>
      </c>
      <c r="D7" s="516" t="s">
        <v>21</v>
      </c>
      <c r="E7" s="518" t="s">
        <v>7</v>
      </c>
      <c r="F7" s="518" t="s">
        <v>157</v>
      </c>
      <c r="G7" s="527" t="s">
        <v>22</v>
      </c>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8" t="s">
        <v>8</v>
      </c>
      <c r="BP7" s="525" t="s">
        <v>95</v>
      </c>
      <c r="BQ7" s="526" t="s">
        <v>9</v>
      </c>
    </row>
    <row r="8" spans="1:69" ht="36" customHeight="1">
      <c r="A8" s="517"/>
      <c r="B8" s="515"/>
      <c r="C8" s="517"/>
      <c r="D8" s="517"/>
      <c r="E8" s="519"/>
      <c r="F8" s="519"/>
      <c r="G8" s="520">
        <v>100</v>
      </c>
      <c r="H8" s="520"/>
      <c r="I8" s="520"/>
      <c r="J8" s="520">
        <v>110</v>
      </c>
      <c r="K8" s="520"/>
      <c r="L8" s="520"/>
      <c r="M8" s="520">
        <v>120</v>
      </c>
      <c r="N8" s="520"/>
      <c r="O8" s="520"/>
      <c r="P8" s="520">
        <v>125</v>
      </c>
      <c r="Q8" s="520"/>
      <c r="R8" s="520"/>
      <c r="S8" s="520">
        <v>130</v>
      </c>
      <c r="T8" s="520"/>
      <c r="U8" s="520"/>
      <c r="V8" s="520">
        <v>135</v>
      </c>
      <c r="W8" s="520"/>
      <c r="X8" s="520"/>
      <c r="Y8" s="520">
        <v>140</v>
      </c>
      <c r="Z8" s="520"/>
      <c r="AA8" s="520"/>
      <c r="AB8" s="520">
        <v>143</v>
      </c>
      <c r="AC8" s="520"/>
      <c r="AD8" s="520"/>
      <c r="AE8" s="520">
        <v>146</v>
      </c>
      <c r="AF8" s="520"/>
      <c r="AG8" s="520"/>
      <c r="AH8" s="520">
        <v>149</v>
      </c>
      <c r="AI8" s="520"/>
      <c r="AJ8" s="520"/>
      <c r="AK8" s="520">
        <v>152</v>
      </c>
      <c r="AL8" s="520"/>
      <c r="AM8" s="520"/>
      <c r="AN8" s="520"/>
      <c r="AO8" s="520"/>
      <c r="AP8" s="520"/>
      <c r="AQ8" s="520"/>
      <c r="AR8" s="520"/>
      <c r="AS8" s="520"/>
      <c r="AT8" s="520"/>
      <c r="AU8" s="520"/>
      <c r="AV8" s="520"/>
      <c r="AW8" s="520"/>
      <c r="AX8" s="520"/>
      <c r="AY8" s="520"/>
      <c r="AZ8" s="520"/>
      <c r="BA8" s="520"/>
      <c r="BB8" s="520"/>
      <c r="BC8" s="520"/>
      <c r="BD8" s="520"/>
      <c r="BE8" s="520"/>
      <c r="BF8" s="520"/>
      <c r="BG8" s="520"/>
      <c r="BH8" s="520"/>
      <c r="BI8" s="520"/>
      <c r="BJ8" s="520"/>
      <c r="BK8" s="520"/>
      <c r="BL8" s="520"/>
      <c r="BM8" s="520"/>
      <c r="BN8" s="520"/>
      <c r="BO8" s="528"/>
      <c r="BP8" s="525"/>
      <c r="BQ8" s="526"/>
    </row>
    <row r="9" spans="1:75" s="19" customFormat="1" ht="52.5" customHeight="1">
      <c r="A9" s="338">
        <v>1</v>
      </c>
      <c r="B9" s="312" t="s">
        <v>86</v>
      </c>
      <c r="C9" s="313">
        <v>740</v>
      </c>
      <c r="D9" s="314">
        <v>37554</v>
      </c>
      <c r="E9" s="315" t="s">
        <v>354</v>
      </c>
      <c r="F9" s="315" t="s">
        <v>372</v>
      </c>
      <c r="G9" s="334" t="s">
        <v>448</v>
      </c>
      <c r="H9" s="334"/>
      <c r="I9" s="334"/>
      <c r="J9" s="335" t="s">
        <v>448</v>
      </c>
      <c r="K9" s="335"/>
      <c r="L9" s="335"/>
      <c r="M9" s="334" t="s">
        <v>449</v>
      </c>
      <c r="N9" s="334" t="s">
        <v>448</v>
      </c>
      <c r="O9" s="334"/>
      <c r="P9" s="335" t="s">
        <v>449</v>
      </c>
      <c r="Q9" s="335" t="s">
        <v>449</v>
      </c>
      <c r="R9" s="335" t="s">
        <v>449</v>
      </c>
      <c r="S9" s="334"/>
      <c r="T9" s="334"/>
      <c r="U9" s="334"/>
      <c r="V9" s="335"/>
      <c r="W9" s="335"/>
      <c r="X9" s="335"/>
      <c r="Y9" s="334"/>
      <c r="Z9" s="334"/>
      <c r="AA9" s="334"/>
      <c r="AB9" s="335"/>
      <c r="AC9" s="335"/>
      <c r="AD9" s="335"/>
      <c r="AE9" s="334"/>
      <c r="AF9" s="334"/>
      <c r="AG9" s="334"/>
      <c r="AH9" s="335"/>
      <c r="AI9" s="335"/>
      <c r="AJ9" s="335"/>
      <c r="AK9" s="334"/>
      <c r="AL9" s="334"/>
      <c r="AM9" s="334"/>
      <c r="AN9" s="335"/>
      <c r="AO9" s="335"/>
      <c r="AP9" s="335"/>
      <c r="AQ9" s="334"/>
      <c r="AR9" s="334"/>
      <c r="AS9" s="334"/>
      <c r="AT9" s="335"/>
      <c r="AU9" s="336"/>
      <c r="AV9" s="336"/>
      <c r="AW9" s="337"/>
      <c r="AX9" s="337"/>
      <c r="AY9" s="337"/>
      <c r="AZ9" s="336"/>
      <c r="BA9" s="336"/>
      <c r="BB9" s="336"/>
      <c r="BC9" s="337"/>
      <c r="BD9" s="337"/>
      <c r="BE9" s="337"/>
      <c r="BF9" s="336"/>
      <c r="BG9" s="336"/>
      <c r="BH9" s="336"/>
      <c r="BI9" s="337"/>
      <c r="BJ9" s="337"/>
      <c r="BK9" s="337"/>
      <c r="BL9" s="336"/>
      <c r="BM9" s="336"/>
      <c r="BN9" s="336"/>
      <c r="BO9" s="353">
        <v>120</v>
      </c>
      <c r="BP9" s="354">
        <v>11</v>
      </c>
      <c r="BQ9" s="386">
        <v>1</v>
      </c>
      <c r="BV9" s="240"/>
      <c r="BW9" s="237"/>
    </row>
    <row r="10" spans="1:75" s="19" customFormat="1" ht="52.5" customHeight="1">
      <c r="A10" s="338">
        <v>2</v>
      </c>
      <c r="B10" s="312" t="s">
        <v>77</v>
      </c>
      <c r="C10" s="313">
        <v>722</v>
      </c>
      <c r="D10" s="314" t="s">
        <v>394</v>
      </c>
      <c r="E10" s="315" t="s">
        <v>342</v>
      </c>
      <c r="F10" s="315" t="s">
        <v>340</v>
      </c>
      <c r="G10" s="334" t="s">
        <v>448</v>
      </c>
      <c r="H10" s="334"/>
      <c r="I10" s="334"/>
      <c r="J10" s="335" t="s">
        <v>448</v>
      </c>
      <c r="K10" s="335"/>
      <c r="L10" s="335"/>
      <c r="M10" s="334" t="s">
        <v>449</v>
      </c>
      <c r="N10" s="334" t="s">
        <v>449</v>
      </c>
      <c r="O10" s="334" t="s">
        <v>449</v>
      </c>
      <c r="P10" s="335"/>
      <c r="Q10" s="335"/>
      <c r="R10" s="335"/>
      <c r="S10" s="334"/>
      <c r="T10" s="334"/>
      <c r="U10" s="334"/>
      <c r="V10" s="335"/>
      <c r="W10" s="335"/>
      <c r="X10" s="335"/>
      <c r="Y10" s="334"/>
      <c r="Z10" s="334"/>
      <c r="AA10" s="334"/>
      <c r="AB10" s="335"/>
      <c r="AC10" s="335"/>
      <c r="AD10" s="335"/>
      <c r="AE10" s="334"/>
      <c r="AF10" s="334"/>
      <c r="AG10" s="334"/>
      <c r="AH10" s="335"/>
      <c r="AI10" s="335"/>
      <c r="AJ10" s="335"/>
      <c r="AK10" s="334"/>
      <c r="AL10" s="334"/>
      <c r="AM10" s="334"/>
      <c r="AN10" s="335"/>
      <c r="AO10" s="335"/>
      <c r="AP10" s="335"/>
      <c r="AQ10" s="334"/>
      <c r="AR10" s="334"/>
      <c r="AS10" s="334"/>
      <c r="AT10" s="335"/>
      <c r="AU10" s="336"/>
      <c r="AV10" s="336"/>
      <c r="AW10" s="334"/>
      <c r="AX10" s="334"/>
      <c r="AY10" s="334"/>
      <c r="AZ10" s="335"/>
      <c r="BA10" s="335"/>
      <c r="BB10" s="335"/>
      <c r="BC10" s="334"/>
      <c r="BD10" s="337"/>
      <c r="BE10" s="337"/>
      <c r="BF10" s="335"/>
      <c r="BG10" s="336"/>
      <c r="BH10" s="336"/>
      <c r="BI10" s="334"/>
      <c r="BJ10" s="337"/>
      <c r="BK10" s="337"/>
      <c r="BL10" s="335"/>
      <c r="BM10" s="336"/>
      <c r="BN10" s="336"/>
      <c r="BO10" s="353">
        <v>110</v>
      </c>
      <c r="BP10" s="354">
        <v>8</v>
      </c>
      <c r="BQ10" s="386">
        <v>2</v>
      </c>
      <c r="BV10" s="240"/>
      <c r="BW10" s="237"/>
    </row>
    <row r="11" spans="1:75" s="19" customFormat="1" ht="52.5" customHeight="1">
      <c r="A11" s="338">
        <v>3</v>
      </c>
      <c r="B11" s="312" t="s">
        <v>79</v>
      </c>
      <c r="C11" s="313">
        <v>752</v>
      </c>
      <c r="D11" s="314">
        <v>37306</v>
      </c>
      <c r="E11" s="315" t="s">
        <v>365</v>
      </c>
      <c r="F11" s="315" t="s">
        <v>363</v>
      </c>
      <c r="G11" s="334" t="s">
        <v>448</v>
      </c>
      <c r="H11" s="334"/>
      <c r="I11" s="334"/>
      <c r="J11" s="335" t="s">
        <v>448</v>
      </c>
      <c r="K11" s="335"/>
      <c r="L11" s="335"/>
      <c r="M11" s="334" t="s">
        <v>449</v>
      </c>
      <c r="N11" s="334" t="s">
        <v>449</v>
      </c>
      <c r="O11" s="334" t="s">
        <v>449</v>
      </c>
      <c r="P11" s="335"/>
      <c r="Q11" s="335"/>
      <c r="R11" s="335"/>
      <c r="S11" s="334"/>
      <c r="T11" s="334"/>
      <c r="U11" s="334"/>
      <c r="V11" s="335"/>
      <c r="W11" s="335"/>
      <c r="X11" s="335"/>
      <c r="Y11" s="334"/>
      <c r="Z11" s="334"/>
      <c r="AA11" s="334"/>
      <c r="AB11" s="335"/>
      <c r="AC11" s="335"/>
      <c r="AD11" s="335"/>
      <c r="AE11" s="334"/>
      <c r="AF11" s="334"/>
      <c r="AG11" s="334"/>
      <c r="AH11" s="335"/>
      <c r="AI11" s="335"/>
      <c r="AJ11" s="335"/>
      <c r="AK11" s="334"/>
      <c r="AL11" s="334"/>
      <c r="AM11" s="334"/>
      <c r="AN11" s="335"/>
      <c r="AO11" s="335"/>
      <c r="AP11" s="335"/>
      <c r="AQ11" s="334"/>
      <c r="AR11" s="334"/>
      <c r="AS11" s="334"/>
      <c r="AT11" s="335"/>
      <c r="AU11" s="336"/>
      <c r="AV11" s="336"/>
      <c r="AW11" s="337"/>
      <c r="AX11" s="337"/>
      <c r="AY11" s="337"/>
      <c r="AZ11" s="336"/>
      <c r="BA11" s="336"/>
      <c r="BB11" s="336"/>
      <c r="BC11" s="337"/>
      <c r="BD11" s="337"/>
      <c r="BE11" s="337"/>
      <c r="BF11" s="336"/>
      <c r="BG11" s="336"/>
      <c r="BH11" s="336"/>
      <c r="BI11" s="337"/>
      <c r="BJ11" s="337"/>
      <c r="BK11" s="337"/>
      <c r="BL11" s="336"/>
      <c r="BM11" s="336"/>
      <c r="BN11" s="336"/>
      <c r="BO11" s="353">
        <v>110</v>
      </c>
      <c r="BP11" s="354">
        <v>8</v>
      </c>
      <c r="BQ11" s="386">
        <v>2</v>
      </c>
      <c r="BV11" s="240"/>
      <c r="BW11" s="237"/>
    </row>
    <row r="12" spans="1:75" s="19" customFormat="1" ht="52.5" customHeight="1">
      <c r="A12" s="338">
        <v>4</v>
      </c>
      <c r="B12" s="312" t="s">
        <v>82</v>
      </c>
      <c r="C12" s="313">
        <v>726</v>
      </c>
      <c r="D12" s="314" t="s">
        <v>399</v>
      </c>
      <c r="E12" s="315" t="s">
        <v>400</v>
      </c>
      <c r="F12" s="315" t="s">
        <v>344</v>
      </c>
      <c r="G12" s="334" t="s">
        <v>448</v>
      </c>
      <c r="H12" s="334"/>
      <c r="I12" s="334"/>
      <c r="J12" s="335" t="s">
        <v>448</v>
      </c>
      <c r="K12" s="335"/>
      <c r="L12" s="335"/>
      <c r="M12" s="334" t="s">
        <v>449</v>
      </c>
      <c r="N12" s="334" t="s">
        <v>449</v>
      </c>
      <c r="O12" s="334" t="s">
        <v>449</v>
      </c>
      <c r="P12" s="335"/>
      <c r="Q12" s="335"/>
      <c r="R12" s="335"/>
      <c r="S12" s="334"/>
      <c r="T12" s="334"/>
      <c r="U12" s="334"/>
      <c r="V12" s="335"/>
      <c r="W12" s="335"/>
      <c r="X12" s="335"/>
      <c r="Y12" s="334"/>
      <c r="Z12" s="334"/>
      <c r="AA12" s="334"/>
      <c r="AB12" s="335"/>
      <c r="AC12" s="335"/>
      <c r="AD12" s="335"/>
      <c r="AE12" s="334"/>
      <c r="AF12" s="334"/>
      <c r="AG12" s="334"/>
      <c r="AH12" s="335"/>
      <c r="AI12" s="335"/>
      <c r="AJ12" s="335"/>
      <c r="AK12" s="334"/>
      <c r="AL12" s="334"/>
      <c r="AM12" s="334"/>
      <c r="AN12" s="335"/>
      <c r="AO12" s="335"/>
      <c r="AP12" s="335"/>
      <c r="AQ12" s="334"/>
      <c r="AR12" s="334"/>
      <c r="AS12" s="334"/>
      <c r="AT12" s="335"/>
      <c r="AU12" s="336"/>
      <c r="AV12" s="336"/>
      <c r="AW12" s="337"/>
      <c r="AX12" s="337"/>
      <c r="AY12" s="337"/>
      <c r="AZ12" s="336"/>
      <c r="BA12" s="336"/>
      <c r="BB12" s="336"/>
      <c r="BC12" s="337"/>
      <c r="BD12" s="337"/>
      <c r="BE12" s="337"/>
      <c r="BF12" s="336"/>
      <c r="BG12" s="336"/>
      <c r="BH12" s="336"/>
      <c r="BI12" s="337"/>
      <c r="BJ12" s="337"/>
      <c r="BK12" s="337"/>
      <c r="BL12" s="336"/>
      <c r="BM12" s="336"/>
      <c r="BN12" s="336"/>
      <c r="BO12" s="353">
        <v>110</v>
      </c>
      <c r="BP12" s="354">
        <v>8</v>
      </c>
      <c r="BQ12" s="386">
        <v>2</v>
      </c>
      <c r="BV12" s="240"/>
      <c r="BW12" s="237"/>
    </row>
    <row r="13" spans="1:75" s="19" customFormat="1" ht="52.5" customHeight="1">
      <c r="A13" s="338">
        <v>5</v>
      </c>
      <c r="B13" s="312" t="s">
        <v>84</v>
      </c>
      <c r="C13" s="313">
        <v>704</v>
      </c>
      <c r="D13" s="314">
        <v>37354</v>
      </c>
      <c r="E13" s="315" t="s">
        <v>330</v>
      </c>
      <c r="F13" s="315" t="s">
        <v>327</v>
      </c>
      <c r="G13" s="334" t="s">
        <v>448</v>
      </c>
      <c r="H13" s="334"/>
      <c r="I13" s="334"/>
      <c r="J13" s="335" t="s">
        <v>448</v>
      </c>
      <c r="K13" s="335"/>
      <c r="L13" s="335"/>
      <c r="M13" s="334" t="s">
        <v>449</v>
      </c>
      <c r="N13" s="334" t="s">
        <v>449</v>
      </c>
      <c r="O13" s="334" t="s">
        <v>449</v>
      </c>
      <c r="P13" s="335"/>
      <c r="Q13" s="335"/>
      <c r="R13" s="335"/>
      <c r="S13" s="334"/>
      <c r="T13" s="334"/>
      <c r="U13" s="334"/>
      <c r="V13" s="335"/>
      <c r="W13" s="335"/>
      <c r="X13" s="335"/>
      <c r="Y13" s="334"/>
      <c r="Z13" s="334"/>
      <c r="AA13" s="334"/>
      <c r="AB13" s="335"/>
      <c r="AC13" s="335"/>
      <c r="AD13" s="335"/>
      <c r="AE13" s="334"/>
      <c r="AF13" s="334"/>
      <c r="AG13" s="334"/>
      <c r="AH13" s="335"/>
      <c r="AI13" s="335"/>
      <c r="AJ13" s="335"/>
      <c r="AK13" s="334"/>
      <c r="AL13" s="334"/>
      <c r="AM13" s="334"/>
      <c r="AN13" s="335"/>
      <c r="AO13" s="335"/>
      <c r="AP13" s="335"/>
      <c r="AQ13" s="334"/>
      <c r="AR13" s="334"/>
      <c r="AS13" s="334"/>
      <c r="AT13" s="335"/>
      <c r="AU13" s="336"/>
      <c r="AV13" s="336"/>
      <c r="AW13" s="337"/>
      <c r="AX13" s="337"/>
      <c r="AY13" s="337"/>
      <c r="AZ13" s="336"/>
      <c r="BA13" s="336"/>
      <c r="BB13" s="336"/>
      <c r="BC13" s="337"/>
      <c r="BD13" s="337"/>
      <c r="BE13" s="337"/>
      <c r="BF13" s="336"/>
      <c r="BG13" s="336"/>
      <c r="BH13" s="336"/>
      <c r="BI13" s="337"/>
      <c r="BJ13" s="337"/>
      <c r="BK13" s="337"/>
      <c r="BL13" s="336"/>
      <c r="BM13" s="336"/>
      <c r="BN13" s="336"/>
      <c r="BO13" s="353">
        <v>110</v>
      </c>
      <c r="BP13" s="354">
        <v>8</v>
      </c>
      <c r="BQ13" s="386">
        <v>2</v>
      </c>
      <c r="BV13" s="240"/>
      <c r="BW13" s="237"/>
    </row>
    <row r="14" spans="1:75" s="19" customFormat="1" ht="52.5" customHeight="1">
      <c r="A14" s="338">
        <v>6</v>
      </c>
      <c r="B14" s="312" t="s">
        <v>87</v>
      </c>
      <c r="C14" s="313">
        <v>763</v>
      </c>
      <c r="D14" s="314" t="s">
        <v>427</v>
      </c>
      <c r="E14" s="315" t="s">
        <v>431</v>
      </c>
      <c r="F14" s="315" t="s">
        <v>434</v>
      </c>
      <c r="G14" s="334" t="s">
        <v>448</v>
      </c>
      <c r="H14" s="334"/>
      <c r="I14" s="334"/>
      <c r="J14" s="335" t="s">
        <v>448</v>
      </c>
      <c r="K14" s="335"/>
      <c r="L14" s="335"/>
      <c r="M14" s="334" t="s">
        <v>449</v>
      </c>
      <c r="N14" s="334" t="s">
        <v>449</v>
      </c>
      <c r="O14" s="334" t="s">
        <v>449</v>
      </c>
      <c r="P14" s="335"/>
      <c r="Q14" s="335"/>
      <c r="R14" s="335"/>
      <c r="S14" s="334"/>
      <c r="T14" s="334"/>
      <c r="U14" s="334"/>
      <c r="V14" s="335"/>
      <c r="W14" s="335"/>
      <c r="X14" s="335"/>
      <c r="Y14" s="334"/>
      <c r="Z14" s="334"/>
      <c r="AA14" s="334"/>
      <c r="AB14" s="335"/>
      <c r="AC14" s="335"/>
      <c r="AD14" s="335"/>
      <c r="AE14" s="334"/>
      <c r="AF14" s="334"/>
      <c r="AG14" s="334"/>
      <c r="AH14" s="335"/>
      <c r="AI14" s="335"/>
      <c r="AJ14" s="335"/>
      <c r="AK14" s="334"/>
      <c r="AL14" s="334"/>
      <c r="AM14" s="334"/>
      <c r="AN14" s="335"/>
      <c r="AO14" s="335"/>
      <c r="AP14" s="335"/>
      <c r="AQ14" s="334"/>
      <c r="AR14" s="334"/>
      <c r="AS14" s="334"/>
      <c r="AT14" s="335"/>
      <c r="AU14" s="336"/>
      <c r="AV14" s="336"/>
      <c r="AW14" s="337"/>
      <c r="AX14" s="337"/>
      <c r="AY14" s="337"/>
      <c r="AZ14" s="336"/>
      <c r="BA14" s="336"/>
      <c r="BB14" s="336"/>
      <c r="BC14" s="337"/>
      <c r="BD14" s="337"/>
      <c r="BE14" s="337"/>
      <c r="BF14" s="336"/>
      <c r="BG14" s="336"/>
      <c r="BH14" s="336"/>
      <c r="BI14" s="337"/>
      <c r="BJ14" s="337"/>
      <c r="BK14" s="337"/>
      <c r="BL14" s="336"/>
      <c r="BM14" s="336"/>
      <c r="BN14" s="336"/>
      <c r="BO14" s="353">
        <v>110</v>
      </c>
      <c r="BP14" s="354">
        <v>8</v>
      </c>
      <c r="BQ14" s="386">
        <v>2</v>
      </c>
      <c r="BV14" s="240"/>
      <c r="BW14" s="237"/>
    </row>
    <row r="15" spans="1:75" s="19" customFormat="1" ht="52.5" customHeight="1">
      <c r="A15" s="338">
        <v>7</v>
      </c>
      <c r="B15" s="312" t="s">
        <v>81</v>
      </c>
      <c r="C15" s="313">
        <v>746</v>
      </c>
      <c r="D15" s="314">
        <v>37555</v>
      </c>
      <c r="E15" s="315" t="s">
        <v>359</v>
      </c>
      <c r="F15" s="315" t="s">
        <v>416</v>
      </c>
      <c r="G15" s="334" t="s">
        <v>449</v>
      </c>
      <c r="H15" s="334" t="s">
        <v>448</v>
      </c>
      <c r="I15" s="334"/>
      <c r="J15" s="335" t="s">
        <v>449</v>
      </c>
      <c r="K15" s="335" t="s">
        <v>449</v>
      </c>
      <c r="L15" s="335" t="s">
        <v>449</v>
      </c>
      <c r="M15" s="334"/>
      <c r="N15" s="334"/>
      <c r="O15" s="334"/>
      <c r="P15" s="335"/>
      <c r="Q15" s="335"/>
      <c r="R15" s="335"/>
      <c r="S15" s="334"/>
      <c r="T15" s="334"/>
      <c r="U15" s="334"/>
      <c r="V15" s="335"/>
      <c r="W15" s="335"/>
      <c r="X15" s="335"/>
      <c r="Y15" s="334"/>
      <c r="Z15" s="334"/>
      <c r="AA15" s="334"/>
      <c r="AB15" s="335"/>
      <c r="AC15" s="335"/>
      <c r="AD15" s="335"/>
      <c r="AE15" s="334"/>
      <c r="AF15" s="334"/>
      <c r="AG15" s="334"/>
      <c r="AH15" s="335"/>
      <c r="AI15" s="335"/>
      <c r="AJ15" s="335"/>
      <c r="AK15" s="334"/>
      <c r="AL15" s="334"/>
      <c r="AM15" s="334"/>
      <c r="AN15" s="335"/>
      <c r="AO15" s="335"/>
      <c r="AP15" s="335"/>
      <c r="AQ15" s="334"/>
      <c r="AR15" s="334"/>
      <c r="AS15" s="334"/>
      <c r="AT15" s="335"/>
      <c r="AU15" s="336"/>
      <c r="AV15" s="336"/>
      <c r="AW15" s="337"/>
      <c r="AX15" s="337"/>
      <c r="AY15" s="337"/>
      <c r="AZ15" s="336"/>
      <c r="BA15" s="336"/>
      <c r="BB15" s="336"/>
      <c r="BC15" s="337"/>
      <c r="BD15" s="337"/>
      <c r="BE15" s="337"/>
      <c r="BF15" s="336"/>
      <c r="BG15" s="336"/>
      <c r="BH15" s="336"/>
      <c r="BI15" s="337"/>
      <c r="BJ15" s="337"/>
      <c r="BK15" s="337"/>
      <c r="BL15" s="336"/>
      <c r="BM15" s="336"/>
      <c r="BN15" s="336"/>
      <c r="BO15" s="353">
        <v>100</v>
      </c>
      <c r="BP15" s="354">
        <v>5</v>
      </c>
      <c r="BQ15" s="386">
        <v>7</v>
      </c>
      <c r="BV15" s="240"/>
      <c r="BW15" s="237"/>
    </row>
    <row r="16" spans="1:75" s="19" customFormat="1" ht="52.5" customHeight="1">
      <c r="A16" s="338">
        <v>8</v>
      </c>
      <c r="B16" s="312" t="s">
        <v>85</v>
      </c>
      <c r="C16" s="313">
        <v>757</v>
      </c>
      <c r="D16" s="314">
        <v>37564</v>
      </c>
      <c r="E16" s="315" t="s">
        <v>370</v>
      </c>
      <c r="F16" s="315" t="s">
        <v>369</v>
      </c>
      <c r="G16" s="334" t="s">
        <v>449</v>
      </c>
      <c r="H16" s="334" t="s">
        <v>449</v>
      </c>
      <c r="I16" s="334" t="s">
        <v>448</v>
      </c>
      <c r="J16" s="335" t="s">
        <v>449</v>
      </c>
      <c r="K16" s="335" t="s">
        <v>449</v>
      </c>
      <c r="L16" s="335" t="s">
        <v>449</v>
      </c>
      <c r="M16" s="334"/>
      <c r="N16" s="334"/>
      <c r="O16" s="334"/>
      <c r="P16" s="335"/>
      <c r="Q16" s="335"/>
      <c r="R16" s="335"/>
      <c r="S16" s="334"/>
      <c r="T16" s="334"/>
      <c r="U16" s="334"/>
      <c r="V16" s="335"/>
      <c r="W16" s="335"/>
      <c r="X16" s="335"/>
      <c r="Y16" s="334"/>
      <c r="Z16" s="334"/>
      <c r="AA16" s="334"/>
      <c r="AB16" s="335"/>
      <c r="AC16" s="335"/>
      <c r="AD16" s="335"/>
      <c r="AE16" s="334"/>
      <c r="AF16" s="334"/>
      <c r="AG16" s="334"/>
      <c r="AH16" s="335"/>
      <c r="AI16" s="335"/>
      <c r="AJ16" s="335"/>
      <c r="AK16" s="334"/>
      <c r="AL16" s="334"/>
      <c r="AM16" s="334"/>
      <c r="AN16" s="335"/>
      <c r="AO16" s="335"/>
      <c r="AP16" s="335"/>
      <c r="AQ16" s="334"/>
      <c r="AR16" s="334"/>
      <c r="AS16" s="334"/>
      <c r="AT16" s="335"/>
      <c r="AU16" s="336"/>
      <c r="AV16" s="336"/>
      <c r="AW16" s="337"/>
      <c r="AX16" s="337"/>
      <c r="AY16" s="337"/>
      <c r="AZ16" s="336"/>
      <c r="BA16" s="336"/>
      <c r="BB16" s="336"/>
      <c r="BC16" s="337"/>
      <c r="BD16" s="337"/>
      <c r="BE16" s="337"/>
      <c r="BF16" s="336"/>
      <c r="BG16" s="336"/>
      <c r="BH16" s="336"/>
      <c r="BI16" s="337"/>
      <c r="BJ16" s="337"/>
      <c r="BK16" s="337"/>
      <c r="BL16" s="336"/>
      <c r="BM16" s="336"/>
      <c r="BN16" s="336"/>
      <c r="BO16" s="353">
        <v>100</v>
      </c>
      <c r="BP16" s="354">
        <v>4</v>
      </c>
      <c r="BQ16" s="386">
        <v>8</v>
      </c>
      <c r="BV16" s="240"/>
      <c r="BW16" s="237"/>
    </row>
    <row r="17" spans="1:75" s="19" customFormat="1" ht="52.5" customHeight="1">
      <c r="A17" s="338">
        <v>9</v>
      </c>
      <c r="B17" s="312" t="s">
        <v>78</v>
      </c>
      <c r="C17" s="313">
        <v>714</v>
      </c>
      <c r="D17" s="314" t="s">
        <v>386</v>
      </c>
      <c r="E17" s="315" t="s">
        <v>337</v>
      </c>
      <c r="F17" s="315" t="s">
        <v>336</v>
      </c>
      <c r="G17" s="334" t="s">
        <v>449</v>
      </c>
      <c r="H17" s="334" t="s">
        <v>449</v>
      </c>
      <c r="I17" s="334" t="s">
        <v>449</v>
      </c>
      <c r="J17" s="335"/>
      <c r="K17" s="335"/>
      <c r="L17" s="335"/>
      <c r="M17" s="334"/>
      <c r="N17" s="334"/>
      <c r="O17" s="334"/>
      <c r="P17" s="335"/>
      <c r="Q17" s="335"/>
      <c r="R17" s="335"/>
      <c r="S17" s="334"/>
      <c r="T17" s="334"/>
      <c r="U17" s="334"/>
      <c r="V17" s="335"/>
      <c r="W17" s="335"/>
      <c r="X17" s="335"/>
      <c r="Y17" s="334"/>
      <c r="Z17" s="334"/>
      <c r="AA17" s="334"/>
      <c r="AB17" s="335"/>
      <c r="AC17" s="335"/>
      <c r="AD17" s="335"/>
      <c r="AE17" s="334"/>
      <c r="AF17" s="334"/>
      <c r="AG17" s="334"/>
      <c r="AH17" s="335"/>
      <c r="AI17" s="335"/>
      <c r="AJ17" s="335"/>
      <c r="AK17" s="334"/>
      <c r="AL17" s="334"/>
      <c r="AM17" s="334"/>
      <c r="AN17" s="335"/>
      <c r="AO17" s="335"/>
      <c r="AP17" s="335"/>
      <c r="AQ17" s="334"/>
      <c r="AR17" s="334"/>
      <c r="AS17" s="334"/>
      <c r="AT17" s="335"/>
      <c r="AU17" s="336"/>
      <c r="AV17" s="336"/>
      <c r="AW17" s="334"/>
      <c r="AX17" s="334"/>
      <c r="AY17" s="334"/>
      <c r="AZ17" s="335"/>
      <c r="BA17" s="335"/>
      <c r="BB17" s="335"/>
      <c r="BC17" s="334"/>
      <c r="BD17" s="337"/>
      <c r="BE17" s="337"/>
      <c r="BF17" s="335"/>
      <c r="BG17" s="336"/>
      <c r="BH17" s="336"/>
      <c r="BI17" s="334"/>
      <c r="BJ17" s="337"/>
      <c r="BK17" s="337"/>
      <c r="BL17" s="335"/>
      <c r="BM17" s="336"/>
      <c r="BN17" s="336"/>
      <c r="BO17" s="353" t="s">
        <v>450</v>
      </c>
      <c r="BP17" s="354" t="s">
        <v>139</v>
      </c>
      <c r="BQ17" s="70"/>
      <c r="BV17" s="240"/>
      <c r="BW17" s="237"/>
    </row>
    <row r="18" spans="1:75" s="19" customFormat="1" ht="52.5" customHeight="1">
      <c r="A18" s="338">
        <v>10</v>
      </c>
      <c r="B18" s="312" t="s">
        <v>80</v>
      </c>
      <c r="C18" s="313">
        <v>710</v>
      </c>
      <c r="D18" s="314" t="s">
        <v>387</v>
      </c>
      <c r="E18" s="315" t="s">
        <v>334</v>
      </c>
      <c r="F18" s="315" t="s">
        <v>380</v>
      </c>
      <c r="G18" s="334" t="s">
        <v>449</v>
      </c>
      <c r="H18" s="334" t="s">
        <v>449</v>
      </c>
      <c r="I18" s="334" t="s">
        <v>449</v>
      </c>
      <c r="J18" s="335"/>
      <c r="K18" s="335"/>
      <c r="L18" s="335"/>
      <c r="M18" s="334"/>
      <c r="N18" s="334"/>
      <c r="O18" s="334"/>
      <c r="P18" s="335"/>
      <c r="Q18" s="335"/>
      <c r="R18" s="335"/>
      <c r="S18" s="334"/>
      <c r="T18" s="334"/>
      <c r="U18" s="334"/>
      <c r="V18" s="335"/>
      <c r="W18" s="335"/>
      <c r="X18" s="335"/>
      <c r="Y18" s="334"/>
      <c r="Z18" s="334"/>
      <c r="AA18" s="334"/>
      <c r="AB18" s="335"/>
      <c r="AC18" s="335"/>
      <c r="AD18" s="335"/>
      <c r="AE18" s="334"/>
      <c r="AF18" s="334"/>
      <c r="AG18" s="334"/>
      <c r="AH18" s="335"/>
      <c r="AI18" s="335"/>
      <c r="AJ18" s="335"/>
      <c r="AK18" s="334"/>
      <c r="AL18" s="334"/>
      <c r="AM18" s="334"/>
      <c r="AN18" s="335"/>
      <c r="AO18" s="335"/>
      <c r="AP18" s="335"/>
      <c r="AQ18" s="334"/>
      <c r="AR18" s="334"/>
      <c r="AS18" s="334"/>
      <c r="AT18" s="335"/>
      <c r="AU18" s="336"/>
      <c r="AV18" s="336"/>
      <c r="AW18" s="334"/>
      <c r="AX18" s="334"/>
      <c r="AY18" s="334"/>
      <c r="AZ18" s="335"/>
      <c r="BA18" s="335"/>
      <c r="BB18" s="335"/>
      <c r="BC18" s="334"/>
      <c r="BD18" s="337"/>
      <c r="BE18" s="337"/>
      <c r="BF18" s="335"/>
      <c r="BG18" s="336"/>
      <c r="BH18" s="336"/>
      <c r="BI18" s="334"/>
      <c r="BJ18" s="337"/>
      <c r="BK18" s="337"/>
      <c r="BL18" s="335"/>
      <c r="BM18" s="336"/>
      <c r="BN18" s="336"/>
      <c r="BO18" s="353" t="s">
        <v>450</v>
      </c>
      <c r="BP18" s="354" t="s">
        <v>139</v>
      </c>
      <c r="BQ18" s="70"/>
      <c r="BV18" s="240"/>
      <c r="BW18" s="237"/>
    </row>
    <row r="19" spans="1:75" s="19" customFormat="1" ht="52.5" customHeight="1">
      <c r="A19" s="338">
        <v>11</v>
      </c>
      <c r="B19" s="312" t="s">
        <v>83</v>
      </c>
      <c r="C19" s="313">
        <v>734</v>
      </c>
      <c r="D19" s="314">
        <v>37697</v>
      </c>
      <c r="E19" s="315" t="s">
        <v>350</v>
      </c>
      <c r="F19" s="315" t="s">
        <v>406</v>
      </c>
      <c r="G19" s="334" t="s">
        <v>449</v>
      </c>
      <c r="H19" s="334" t="s">
        <v>449</v>
      </c>
      <c r="I19" s="334" t="s">
        <v>449</v>
      </c>
      <c r="J19" s="335"/>
      <c r="K19" s="335"/>
      <c r="L19" s="335"/>
      <c r="M19" s="334"/>
      <c r="N19" s="334"/>
      <c r="O19" s="334"/>
      <c r="P19" s="335"/>
      <c r="Q19" s="335"/>
      <c r="R19" s="335"/>
      <c r="S19" s="334"/>
      <c r="T19" s="334"/>
      <c r="U19" s="334"/>
      <c r="V19" s="335"/>
      <c r="W19" s="335"/>
      <c r="X19" s="335"/>
      <c r="Y19" s="334"/>
      <c r="Z19" s="334"/>
      <c r="AA19" s="334"/>
      <c r="AB19" s="335"/>
      <c r="AC19" s="335"/>
      <c r="AD19" s="335"/>
      <c r="AE19" s="334"/>
      <c r="AF19" s="334"/>
      <c r="AG19" s="334"/>
      <c r="AH19" s="335"/>
      <c r="AI19" s="335"/>
      <c r="AJ19" s="335"/>
      <c r="AK19" s="334"/>
      <c r="AL19" s="334"/>
      <c r="AM19" s="334"/>
      <c r="AN19" s="335"/>
      <c r="AO19" s="335"/>
      <c r="AP19" s="335"/>
      <c r="AQ19" s="334"/>
      <c r="AR19" s="334"/>
      <c r="AS19" s="334"/>
      <c r="AT19" s="335"/>
      <c r="AU19" s="336"/>
      <c r="AV19" s="336"/>
      <c r="AW19" s="337"/>
      <c r="AX19" s="337"/>
      <c r="AY19" s="337"/>
      <c r="AZ19" s="336"/>
      <c r="BA19" s="336"/>
      <c r="BB19" s="336"/>
      <c r="BC19" s="337"/>
      <c r="BD19" s="337"/>
      <c r="BE19" s="337"/>
      <c r="BF19" s="336"/>
      <c r="BG19" s="336"/>
      <c r="BH19" s="336"/>
      <c r="BI19" s="337"/>
      <c r="BJ19" s="337"/>
      <c r="BK19" s="337"/>
      <c r="BL19" s="336"/>
      <c r="BM19" s="336"/>
      <c r="BN19" s="336"/>
      <c r="BO19" s="353" t="s">
        <v>450</v>
      </c>
      <c r="BP19" s="354" t="s">
        <v>139</v>
      </c>
      <c r="BQ19" s="70"/>
      <c r="BV19" s="240"/>
      <c r="BW19" s="237"/>
    </row>
    <row r="20" spans="1:75" s="19" customFormat="1" ht="52.5" customHeight="1">
      <c r="A20" s="338"/>
      <c r="B20" s="312" t="s">
        <v>88</v>
      </c>
      <c r="C20" s="313" t="s">
        <v>462</v>
      </c>
      <c r="D20" s="314" t="s">
        <v>462</v>
      </c>
      <c r="E20" s="315" t="s">
        <v>462</v>
      </c>
      <c r="F20" s="315" t="s">
        <v>462</v>
      </c>
      <c r="G20" s="334"/>
      <c r="H20" s="334"/>
      <c r="I20" s="334"/>
      <c r="J20" s="335"/>
      <c r="K20" s="335"/>
      <c r="L20" s="335"/>
      <c r="M20" s="334"/>
      <c r="N20" s="334"/>
      <c r="O20" s="334"/>
      <c r="P20" s="335"/>
      <c r="Q20" s="335"/>
      <c r="R20" s="335"/>
      <c r="S20" s="334"/>
      <c r="T20" s="334"/>
      <c r="U20" s="334"/>
      <c r="V20" s="335"/>
      <c r="W20" s="335"/>
      <c r="X20" s="335"/>
      <c r="Y20" s="334"/>
      <c r="Z20" s="334"/>
      <c r="AA20" s="334"/>
      <c r="AB20" s="335"/>
      <c r="AC20" s="335"/>
      <c r="AD20" s="335"/>
      <c r="AE20" s="334"/>
      <c r="AF20" s="334"/>
      <c r="AG20" s="334"/>
      <c r="AH20" s="335"/>
      <c r="AI20" s="335"/>
      <c r="AJ20" s="335"/>
      <c r="AK20" s="334"/>
      <c r="AL20" s="334"/>
      <c r="AM20" s="334"/>
      <c r="AN20" s="335"/>
      <c r="AO20" s="335"/>
      <c r="AP20" s="335"/>
      <c r="AQ20" s="334"/>
      <c r="AR20" s="334"/>
      <c r="AS20" s="334"/>
      <c r="AT20" s="335"/>
      <c r="AU20" s="336"/>
      <c r="AV20" s="336"/>
      <c r="AW20" s="337"/>
      <c r="AX20" s="337"/>
      <c r="AY20" s="337"/>
      <c r="AZ20" s="336"/>
      <c r="BA20" s="336"/>
      <c r="BB20" s="336"/>
      <c r="BC20" s="337"/>
      <c r="BD20" s="337"/>
      <c r="BE20" s="337"/>
      <c r="BF20" s="336"/>
      <c r="BG20" s="336"/>
      <c r="BH20" s="336"/>
      <c r="BI20" s="337"/>
      <c r="BJ20" s="337"/>
      <c r="BK20" s="337"/>
      <c r="BL20" s="336"/>
      <c r="BM20" s="336"/>
      <c r="BN20" s="336"/>
      <c r="BO20" s="353"/>
      <c r="BP20" s="354"/>
      <c r="BQ20" s="70"/>
      <c r="BV20" s="240"/>
      <c r="BW20" s="237"/>
    </row>
    <row r="21" spans="1:75" s="76" customFormat="1" ht="22.5">
      <c r="A21" s="72" t="s">
        <v>23</v>
      </c>
      <c r="B21" s="72"/>
      <c r="C21" s="72"/>
      <c r="D21" s="73"/>
      <c r="E21" s="74"/>
      <c r="F21" s="75" t="s">
        <v>0</v>
      </c>
      <c r="J21" s="76" t="s">
        <v>1</v>
      </c>
      <c r="S21" s="76" t="s">
        <v>2</v>
      </c>
      <c r="AA21" s="76" t="s">
        <v>3</v>
      </c>
      <c r="AL21" s="76" t="s">
        <v>3</v>
      </c>
      <c r="BO21" s="77" t="s">
        <v>3</v>
      </c>
      <c r="BP21" s="75"/>
      <c r="BQ21" s="75"/>
      <c r="BV21" s="239"/>
      <c r="BW21" s="236"/>
    </row>
    <row r="22" ht="22.5">
      <c r="E22" s="53"/>
    </row>
    <row r="23" ht="22.5">
      <c r="E23" s="53"/>
    </row>
    <row r="24" ht="22.5">
      <c r="E24"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1" dxfId="3"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101"/>
  <sheetViews>
    <sheetView view="pageBreakPreview" zoomScaleSheetLayoutView="100" zoomScalePageLayoutView="0" workbookViewId="0" topLeftCell="A1">
      <selection activeCell="N21" sqref="N21"/>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26.710937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87"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498" t="s">
        <v>317</v>
      </c>
      <c r="B1" s="498"/>
      <c r="C1" s="498"/>
      <c r="D1" s="498"/>
      <c r="E1" s="498"/>
      <c r="F1" s="498"/>
      <c r="G1" s="498"/>
      <c r="H1" s="498"/>
      <c r="I1" s="498"/>
      <c r="J1" s="498"/>
      <c r="K1" s="498"/>
      <c r="L1" s="498"/>
      <c r="M1" s="498"/>
      <c r="P1" s="242">
        <v>430</v>
      </c>
      <c r="Q1" s="241">
        <v>1</v>
      </c>
    </row>
    <row r="2" spans="1:13" ht="21.75" customHeight="1">
      <c r="A2" s="498" t="s">
        <v>460</v>
      </c>
      <c r="B2" s="498"/>
      <c r="C2" s="498"/>
      <c r="D2" s="498"/>
      <c r="E2" s="498"/>
      <c r="F2" s="498"/>
      <c r="G2" s="498"/>
      <c r="H2" s="498"/>
      <c r="I2" s="498"/>
      <c r="J2" s="498"/>
      <c r="K2" s="498"/>
      <c r="L2" s="498"/>
      <c r="M2" s="498"/>
    </row>
    <row r="3" spans="1:17" ht="25.5" customHeight="1">
      <c r="A3" s="499" t="s">
        <v>461</v>
      </c>
      <c r="B3" s="499"/>
      <c r="C3" s="499"/>
      <c r="D3" s="499"/>
      <c r="E3" s="499"/>
      <c r="F3" s="499"/>
      <c r="G3" s="499"/>
      <c r="H3" s="499"/>
      <c r="I3" s="499"/>
      <c r="J3" s="499"/>
      <c r="K3" s="499"/>
      <c r="L3" s="499"/>
      <c r="M3" s="499"/>
      <c r="P3" s="242">
        <v>447</v>
      </c>
      <c r="Q3" s="241">
        <v>2</v>
      </c>
    </row>
    <row r="4" spans="1:17" s="4" customFormat="1" ht="27" customHeight="1">
      <c r="A4" s="502" t="s">
        <v>62</v>
      </c>
      <c r="B4" s="502"/>
      <c r="C4" s="502"/>
      <c r="D4" s="500" t="s">
        <v>167</v>
      </c>
      <c r="E4" s="500"/>
      <c r="F4" s="188"/>
      <c r="G4" s="529"/>
      <c r="H4" s="529"/>
      <c r="I4" s="189" t="s">
        <v>146</v>
      </c>
      <c r="J4" s="530" t="s">
        <v>139</v>
      </c>
      <c r="K4" s="530"/>
      <c r="L4" s="530"/>
      <c r="M4" s="530"/>
      <c r="P4" s="242">
        <v>464</v>
      </c>
      <c r="Q4" s="241">
        <v>3</v>
      </c>
    </row>
    <row r="5" spans="1:17" s="4" customFormat="1" ht="17.25" customHeight="1">
      <c r="A5" s="501" t="s">
        <v>63</v>
      </c>
      <c r="B5" s="501"/>
      <c r="C5" s="501"/>
      <c r="D5" s="504" t="s">
        <v>164</v>
      </c>
      <c r="E5" s="504"/>
      <c r="F5" s="209" t="s">
        <v>132</v>
      </c>
      <c r="G5" s="196" t="s">
        <v>318</v>
      </c>
      <c r="H5" s="196"/>
      <c r="I5" s="191" t="s">
        <v>61</v>
      </c>
      <c r="J5" s="505" t="s">
        <v>319</v>
      </c>
      <c r="K5" s="505"/>
      <c r="L5" s="505"/>
      <c r="M5" s="389"/>
      <c r="P5" s="242">
        <v>481</v>
      </c>
      <c r="Q5" s="241">
        <v>4</v>
      </c>
    </row>
    <row r="6" spans="1:17" ht="15" customHeight="1">
      <c r="A6" s="5"/>
      <c r="B6" s="5"/>
      <c r="C6" s="5"/>
      <c r="D6" s="9"/>
      <c r="E6" s="6"/>
      <c r="F6" s="7"/>
      <c r="G6" s="8"/>
      <c r="H6" s="8"/>
      <c r="I6" s="8"/>
      <c r="J6" s="8"/>
      <c r="K6" s="491">
        <v>42106.61598425926</v>
      </c>
      <c r="L6" s="491"/>
      <c r="P6" s="242">
        <v>498</v>
      </c>
      <c r="Q6" s="241">
        <v>5</v>
      </c>
    </row>
    <row r="7" spans="1:17" ht="15.75">
      <c r="A7" s="494" t="s">
        <v>6</v>
      </c>
      <c r="B7" s="494"/>
      <c r="C7" s="496" t="s">
        <v>48</v>
      </c>
      <c r="D7" s="496" t="s">
        <v>65</v>
      </c>
      <c r="E7" s="494" t="s">
        <v>7</v>
      </c>
      <c r="F7" s="494" t="s">
        <v>157</v>
      </c>
      <c r="G7" s="506" t="s">
        <v>145</v>
      </c>
      <c r="H7" s="506"/>
      <c r="I7" s="506"/>
      <c r="J7" s="506"/>
      <c r="K7" s="497" t="s">
        <v>8</v>
      </c>
      <c r="L7" s="497" t="s">
        <v>95</v>
      </c>
      <c r="M7" s="497" t="s">
        <v>9</v>
      </c>
      <c r="P7" s="242">
        <v>515</v>
      </c>
      <c r="Q7" s="241">
        <v>6</v>
      </c>
    </row>
    <row r="8" spans="1:17" ht="21" customHeight="1">
      <c r="A8" s="494"/>
      <c r="B8" s="494"/>
      <c r="C8" s="496"/>
      <c r="D8" s="496"/>
      <c r="E8" s="494"/>
      <c r="F8" s="494"/>
      <c r="G8" s="187">
        <v>1</v>
      </c>
      <c r="H8" s="187">
        <v>2</v>
      </c>
      <c r="I8" s="187">
        <v>3</v>
      </c>
      <c r="J8" s="187">
        <v>4</v>
      </c>
      <c r="K8" s="497"/>
      <c r="L8" s="497"/>
      <c r="M8" s="497"/>
      <c r="P8" s="242">
        <v>532</v>
      </c>
      <c r="Q8" s="241">
        <v>7</v>
      </c>
    </row>
    <row r="9" spans="1:17" s="81" customFormat="1" ht="36" customHeight="1">
      <c r="A9" s="300">
        <v>1</v>
      </c>
      <c r="B9" s="301" t="s">
        <v>238</v>
      </c>
      <c r="C9" s="309">
        <v>718</v>
      </c>
      <c r="D9" s="310" t="s">
        <v>387</v>
      </c>
      <c r="E9" s="311" t="s">
        <v>388</v>
      </c>
      <c r="F9" s="384" t="s">
        <v>336</v>
      </c>
      <c r="G9" s="325">
        <v>4992</v>
      </c>
      <c r="H9" s="325">
        <v>5135</v>
      </c>
      <c r="I9" s="325">
        <v>5361</v>
      </c>
      <c r="J9" s="326">
        <v>5254</v>
      </c>
      <c r="K9" s="345">
        <v>5361</v>
      </c>
      <c r="L9" s="347">
        <v>11</v>
      </c>
      <c r="M9" s="390" t="s">
        <v>437</v>
      </c>
      <c r="P9" s="242">
        <v>548</v>
      </c>
      <c r="Q9" s="241">
        <v>8</v>
      </c>
    </row>
    <row r="10" spans="1:17" s="81" customFormat="1" ht="36" customHeight="1">
      <c r="A10" s="300">
        <v>2</v>
      </c>
      <c r="B10" s="301" t="s">
        <v>244</v>
      </c>
      <c r="C10" s="309">
        <v>704</v>
      </c>
      <c r="D10" s="310">
        <v>37354</v>
      </c>
      <c r="E10" s="311" t="s">
        <v>330</v>
      </c>
      <c r="F10" s="384" t="s">
        <v>327</v>
      </c>
      <c r="G10" s="325">
        <v>4986</v>
      </c>
      <c r="H10" s="325">
        <v>3526</v>
      </c>
      <c r="I10" s="325">
        <v>5144</v>
      </c>
      <c r="J10" s="326">
        <v>5189</v>
      </c>
      <c r="K10" s="345">
        <v>5189</v>
      </c>
      <c r="L10" s="347">
        <v>10</v>
      </c>
      <c r="M10" s="390" t="s">
        <v>436</v>
      </c>
      <c r="P10" s="242">
        <v>564</v>
      </c>
      <c r="Q10" s="241">
        <v>9</v>
      </c>
    </row>
    <row r="11" spans="1:17" s="81" customFormat="1" ht="36" customHeight="1">
      <c r="A11" s="300">
        <v>3</v>
      </c>
      <c r="B11" s="301" t="s">
        <v>237</v>
      </c>
      <c r="C11" s="309">
        <v>721</v>
      </c>
      <c r="D11" s="310" t="s">
        <v>395</v>
      </c>
      <c r="E11" s="311" t="s">
        <v>341</v>
      </c>
      <c r="F11" s="384" t="s">
        <v>340</v>
      </c>
      <c r="G11" s="325">
        <v>3890</v>
      </c>
      <c r="H11" s="325">
        <v>4205</v>
      </c>
      <c r="I11" s="325">
        <v>4061</v>
      </c>
      <c r="J11" s="326">
        <v>4172</v>
      </c>
      <c r="K11" s="345">
        <v>4205</v>
      </c>
      <c r="L11" s="347">
        <v>9</v>
      </c>
      <c r="M11" s="390" t="s">
        <v>439</v>
      </c>
      <c r="P11" s="242">
        <v>580</v>
      </c>
      <c r="Q11" s="241">
        <v>10</v>
      </c>
    </row>
    <row r="12" spans="1:17" s="81" customFormat="1" ht="36" customHeight="1">
      <c r="A12" s="300">
        <v>4</v>
      </c>
      <c r="B12" s="301" t="s">
        <v>241</v>
      </c>
      <c r="C12" s="309">
        <v>747</v>
      </c>
      <c r="D12" s="310">
        <v>37688</v>
      </c>
      <c r="E12" s="311" t="s">
        <v>360</v>
      </c>
      <c r="F12" s="384" t="s">
        <v>416</v>
      </c>
      <c r="G12" s="325">
        <v>4047</v>
      </c>
      <c r="H12" s="325">
        <v>4018</v>
      </c>
      <c r="I12" s="325">
        <v>3815</v>
      </c>
      <c r="J12" s="326">
        <v>3747</v>
      </c>
      <c r="K12" s="345">
        <v>4047</v>
      </c>
      <c r="L12" s="347">
        <v>8</v>
      </c>
      <c r="M12" s="390" t="s">
        <v>435</v>
      </c>
      <c r="P12" s="242">
        <v>596</v>
      </c>
      <c r="Q12" s="241">
        <v>11</v>
      </c>
    </row>
    <row r="13" spans="1:17" s="81" customFormat="1" ht="36" customHeight="1">
      <c r="A13" s="300">
        <v>5</v>
      </c>
      <c r="B13" s="301" t="s">
        <v>243</v>
      </c>
      <c r="C13" s="309">
        <v>735</v>
      </c>
      <c r="D13" s="310" t="s">
        <v>408</v>
      </c>
      <c r="E13" s="311" t="s">
        <v>451</v>
      </c>
      <c r="F13" s="384" t="s">
        <v>406</v>
      </c>
      <c r="G13" s="325">
        <v>3622</v>
      </c>
      <c r="H13" s="325">
        <v>3770</v>
      </c>
      <c r="I13" s="325">
        <v>3153</v>
      </c>
      <c r="J13" s="326">
        <v>3292</v>
      </c>
      <c r="K13" s="345">
        <v>3770</v>
      </c>
      <c r="L13" s="347">
        <v>7</v>
      </c>
      <c r="M13" s="390" t="s">
        <v>438</v>
      </c>
      <c r="P13" s="242">
        <v>612</v>
      </c>
      <c r="Q13" s="241">
        <v>12</v>
      </c>
    </row>
    <row r="14" spans="1:17" s="81" customFormat="1" ht="36" customHeight="1">
      <c r="A14" s="300">
        <v>6</v>
      </c>
      <c r="B14" s="301" t="s">
        <v>247</v>
      </c>
      <c r="C14" s="309">
        <v>764</v>
      </c>
      <c r="D14" s="310" t="s">
        <v>428</v>
      </c>
      <c r="E14" s="311" t="s">
        <v>432</v>
      </c>
      <c r="F14" s="384" t="s">
        <v>434</v>
      </c>
      <c r="G14" s="325">
        <v>2372</v>
      </c>
      <c r="H14" s="325">
        <v>3134</v>
      </c>
      <c r="I14" s="325">
        <v>2352</v>
      </c>
      <c r="J14" s="326" t="s">
        <v>449</v>
      </c>
      <c r="K14" s="345">
        <v>3134</v>
      </c>
      <c r="L14" s="347">
        <v>6</v>
      </c>
      <c r="M14" s="390" t="s">
        <v>440</v>
      </c>
      <c r="P14" s="242">
        <v>628</v>
      </c>
      <c r="Q14" s="241">
        <v>13</v>
      </c>
    </row>
    <row r="15" spans="1:17" s="81" customFormat="1" ht="36" customHeight="1">
      <c r="A15" s="300">
        <v>7</v>
      </c>
      <c r="B15" s="301" t="s">
        <v>245</v>
      </c>
      <c r="C15" s="309">
        <v>760</v>
      </c>
      <c r="D15" s="310" t="s">
        <v>419</v>
      </c>
      <c r="E15" s="311" t="s">
        <v>420</v>
      </c>
      <c r="F15" s="384" t="s">
        <v>369</v>
      </c>
      <c r="G15" s="325">
        <v>2429</v>
      </c>
      <c r="H15" s="325">
        <v>2436</v>
      </c>
      <c r="I15" s="325">
        <v>2461</v>
      </c>
      <c r="J15" s="326">
        <v>2021</v>
      </c>
      <c r="K15" s="345">
        <v>2461</v>
      </c>
      <c r="L15" s="347">
        <v>5</v>
      </c>
      <c r="M15" s="390" t="s">
        <v>441</v>
      </c>
      <c r="P15" s="242">
        <v>644</v>
      </c>
      <c r="Q15" s="241">
        <v>14</v>
      </c>
    </row>
    <row r="16" spans="1:17" s="81" customFormat="1" ht="36" customHeight="1">
      <c r="A16" s="300">
        <v>8</v>
      </c>
      <c r="B16" s="301" t="s">
        <v>239</v>
      </c>
      <c r="C16" s="309">
        <v>753</v>
      </c>
      <c r="D16" s="310">
        <v>37431</v>
      </c>
      <c r="E16" s="311" t="s">
        <v>366</v>
      </c>
      <c r="F16" s="384" t="s">
        <v>363</v>
      </c>
      <c r="G16" s="325">
        <v>2127</v>
      </c>
      <c r="H16" s="325" t="s">
        <v>449</v>
      </c>
      <c r="I16" s="325">
        <v>1715</v>
      </c>
      <c r="J16" s="326">
        <v>1827</v>
      </c>
      <c r="K16" s="345">
        <v>2127</v>
      </c>
      <c r="L16" s="347">
        <v>4</v>
      </c>
      <c r="M16" s="390" t="s">
        <v>452</v>
      </c>
      <c r="P16" s="242">
        <v>660</v>
      </c>
      <c r="Q16" s="241">
        <v>15</v>
      </c>
    </row>
    <row r="17" spans="1:17" s="81" customFormat="1" ht="36" customHeight="1">
      <c r="A17" s="300">
        <v>9</v>
      </c>
      <c r="B17" s="301" t="s">
        <v>242</v>
      </c>
      <c r="C17" s="309">
        <v>729</v>
      </c>
      <c r="D17" s="310" t="s">
        <v>401</v>
      </c>
      <c r="E17" s="311" t="s">
        <v>402</v>
      </c>
      <c r="F17" s="384" t="s">
        <v>344</v>
      </c>
      <c r="G17" s="325">
        <v>1816</v>
      </c>
      <c r="H17" s="325">
        <v>2078</v>
      </c>
      <c r="I17" s="325">
        <v>1535</v>
      </c>
      <c r="J17" s="326">
        <v>2039</v>
      </c>
      <c r="K17" s="345">
        <v>2078</v>
      </c>
      <c r="L17" s="347">
        <v>3</v>
      </c>
      <c r="M17" s="390" t="s">
        <v>453</v>
      </c>
      <c r="P17" s="242">
        <v>676</v>
      </c>
      <c r="Q17" s="241">
        <v>16</v>
      </c>
    </row>
    <row r="18" spans="1:17" s="81" customFormat="1" ht="36" customHeight="1">
      <c r="A18" s="300">
        <v>10</v>
      </c>
      <c r="B18" s="301" t="s">
        <v>246</v>
      </c>
      <c r="C18" s="309">
        <v>741</v>
      </c>
      <c r="D18" s="310">
        <v>37258</v>
      </c>
      <c r="E18" s="311" t="s">
        <v>355</v>
      </c>
      <c r="F18" s="384" t="s">
        <v>372</v>
      </c>
      <c r="G18" s="325">
        <v>2030</v>
      </c>
      <c r="H18" s="325">
        <v>1771</v>
      </c>
      <c r="I18" s="325" t="s">
        <v>449</v>
      </c>
      <c r="J18" s="326">
        <v>1864</v>
      </c>
      <c r="K18" s="345">
        <v>2030</v>
      </c>
      <c r="L18" s="347">
        <v>2</v>
      </c>
      <c r="M18" s="390" t="s">
        <v>454</v>
      </c>
      <c r="P18" s="242">
        <v>692</v>
      </c>
      <c r="Q18" s="241">
        <v>17</v>
      </c>
    </row>
    <row r="19" spans="1:17" s="81" customFormat="1" ht="36" customHeight="1">
      <c r="A19" s="300">
        <v>11</v>
      </c>
      <c r="B19" s="301" t="s">
        <v>240</v>
      </c>
      <c r="C19" s="309">
        <v>711</v>
      </c>
      <c r="D19" s="310">
        <v>1022003</v>
      </c>
      <c r="E19" s="311" t="s">
        <v>381</v>
      </c>
      <c r="F19" s="384" t="s">
        <v>380</v>
      </c>
      <c r="G19" s="325">
        <v>1040</v>
      </c>
      <c r="H19" s="325">
        <v>271</v>
      </c>
      <c r="I19" s="325">
        <v>1232</v>
      </c>
      <c r="J19" s="326">
        <v>1397</v>
      </c>
      <c r="K19" s="345">
        <v>1397</v>
      </c>
      <c r="L19" s="347">
        <v>1</v>
      </c>
      <c r="M19" s="390" t="s">
        <v>455</v>
      </c>
      <c r="P19" s="243">
        <v>708</v>
      </c>
      <c r="Q19" s="86">
        <v>18</v>
      </c>
    </row>
    <row r="20" spans="1:17" s="81" customFormat="1" ht="36" customHeight="1">
      <c r="A20" s="300"/>
      <c r="B20" s="301" t="s">
        <v>248</v>
      </c>
      <c r="C20" s="309" t="s">
        <v>462</v>
      </c>
      <c r="D20" s="310" t="s">
        <v>462</v>
      </c>
      <c r="E20" s="311" t="s">
        <v>462</v>
      </c>
      <c r="F20" s="311" t="s">
        <v>462</v>
      </c>
      <c r="G20" s="325"/>
      <c r="H20" s="325"/>
      <c r="I20" s="325"/>
      <c r="J20" s="326"/>
      <c r="K20" s="345">
        <v>0</v>
      </c>
      <c r="L20" s="347"/>
      <c r="M20" s="390"/>
      <c r="P20" s="243"/>
      <c r="Q20" s="86"/>
    </row>
    <row r="21" spans="1:17" s="81" customFormat="1" ht="36" customHeight="1">
      <c r="A21" s="300"/>
      <c r="B21" s="301" t="s">
        <v>249</v>
      </c>
      <c r="C21" s="309" t="s">
        <v>462</v>
      </c>
      <c r="D21" s="310" t="s">
        <v>462</v>
      </c>
      <c r="E21" s="311" t="s">
        <v>462</v>
      </c>
      <c r="F21" s="311" t="s">
        <v>462</v>
      </c>
      <c r="G21" s="325"/>
      <c r="H21" s="325"/>
      <c r="I21" s="325"/>
      <c r="J21" s="326"/>
      <c r="K21" s="345">
        <v>0</v>
      </c>
      <c r="L21" s="347"/>
      <c r="M21" s="390"/>
      <c r="P21" s="243"/>
      <c r="Q21" s="86"/>
    </row>
    <row r="22" spans="1:17" s="81" customFormat="1" ht="36" customHeight="1">
      <c r="A22" s="300"/>
      <c r="B22" s="301" t="s">
        <v>250</v>
      </c>
      <c r="C22" s="309" t="s">
        <v>462</v>
      </c>
      <c r="D22" s="310" t="s">
        <v>462</v>
      </c>
      <c r="E22" s="311" t="s">
        <v>462</v>
      </c>
      <c r="F22" s="311" t="s">
        <v>462</v>
      </c>
      <c r="G22" s="325"/>
      <c r="H22" s="325"/>
      <c r="I22" s="325"/>
      <c r="J22" s="326"/>
      <c r="K22" s="345">
        <v>0</v>
      </c>
      <c r="L22" s="347"/>
      <c r="M22" s="390"/>
      <c r="P22" s="243"/>
      <c r="Q22" s="86"/>
    </row>
    <row r="23" spans="1:17" s="81" customFormat="1" ht="36" customHeight="1">
      <c r="A23" s="300"/>
      <c r="B23" s="301" t="s">
        <v>251</v>
      </c>
      <c r="C23" s="309" t="s">
        <v>462</v>
      </c>
      <c r="D23" s="310" t="s">
        <v>462</v>
      </c>
      <c r="E23" s="311" t="s">
        <v>462</v>
      </c>
      <c r="F23" s="311" t="s">
        <v>462</v>
      </c>
      <c r="G23" s="325"/>
      <c r="H23" s="325"/>
      <c r="I23" s="325"/>
      <c r="J23" s="326"/>
      <c r="K23" s="345">
        <v>0</v>
      </c>
      <c r="L23" s="347"/>
      <c r="M23" s="390"/>
      <c r="P23" s="243"/>
      <c r="Q23" s="86"/>
    </row>
    <row r="24" spans="1:17" s="81" customFormat="1" ht="36" customHeight="1">
      <c r="A24" s="300"/>
      <c r="B24" s="301" t="s">
        <v>252</v>
      </c>
      <c r="C24" s="309" t="s">
        <v>462</v>
      </c>
      <c r="D24" s="310" t="s">
        <v>462</v>
      </c>
      <c r="E24" s="311" t="s">
        <v>462</v>
      </c>
      <c r="F24" s="311" t="s">
        <v>462</v>
      </c>
      <c r="G24" s="325"/>
      <c r="H24" s="325"/>
      <c r="I24" s="325"/>
      <c r="J24" s="326"/>
      <c r="K24" s="345">
        <v>0</v>
      </c>
      <c r="L24" s="347"/>
      <c r="M24" s="390"/>
      <c r="P24" s="243"/>
      <c r="Q24" s="86"/>
    </row>
    <row r="25" spans="1:17" s="81" customFormat="1" ht="36" customHeight="1">
      <c r="A25" s="300"/>
      <c r="B25" s="301" t="s">
        <v>253</v>
      </c>
      <c r="C25" s="309" t="s">
        <v>462</v>
      </c>
      <c r="D25" s="310" t="s">
        <v>462</v>
      </c>
      <c r="E25" s="311" t="s">
        <v>462</v>
      </c>
      <c r="F25" s="311" t="s">
        <v>462</v>
      </c>
      <c r="G25" s="325"/>
      <c r="H25" s="325"/>
      <c r="I25" s="325"/>
      <c r="J25" s="326"/>
      <c r="K25" s="345">
        <v>0</v>
      </c>
      <c r="L25" s="347"/>
      <c r="M25" s="390"/>
      <c r="P25" s="243"/>
      <c r="Q25" s="86"/>
    </row>
    <row r="26" spans="1:17" s="81" customFormat="1" ht="36" customHeight="1">
      <c r="A26" s="300"/>
      <c r="B26" s="301" t="s">
        <v>254</v>
      </c>
      <c r="C26" s="309" t="s">
        <v>462</v>
      </c>
      <c r="D26" s="310" t="s">
        <v>462</v>
      </c>
      <c r="E26" s="311" t="s">
        <v>462</v>
      </c>
      <c r="F26" s="311" t="s">
        <v>462</v>
      </c>
      <c r="G26" s="325"/>
      <c r="H26" s="325"/>
      <c r="I26" s="325"/>
      <c r="J26" s="326"/>
      <c r="K26" s="345">
        <v>0</v>
      </c>
      <c r="L26" s="347"/>
      <c r="M26" s="390"/>
      <c r="P26" s="243"/>
      <c r="Q26" s="86"/>
    </row>
    <row r="27" spans="1:17" s="81" customFormat="1" ht="36" customHeight="1">
      <c r="A27" s="300"/>
      <c r="B27" s="301" t="s">
        <v>255</v>
      </c>
      <c r="C27" s="309" t="s">
        <v>462</v>
      </c>
      <c r="D27" s="310" t="s">
        <v>462</v>
      </c>
      <c r="E27" s="311" t="s">
        <v>462</v>
      </c>
      <c r="F27" s="311" t="s">
        <v>462</v>
      </c>
      <c r="G27" s="325"/>
      <c r="H27" s="325"/>
      <c r="I27" s="325"/>
      <c r="J27" s="326"/>
      <c r="K27" s="345">
        <v>0</v>
      </c>
      <c r="L27" s="347"/>
      <c r="M27" s="390"/>
      <c r="P27" s="243"/>
      <c r="Q27" s="86"/>
    </row>
    <row r="28" spans="1:17" s="81" customFormat="1" ht="36" customHeight="1">
      <c r="A28" s="300"/>
      <c r="B28" s="301" t="s">
        <v>256</v>
      </c>
      <c r="C28" s="309" t="s">
        <v>462</v>
      </c>
      <c r="D28" s="310" t="s">
        <v>462</v>
      </c>
      <c r="E28" s="311" t="s">
        <v>462</v>
      </c>
      <c r="F28" s="311" t="s">
        <v>462</v>
      </c>
      <c r="G28" s="325"/>
      <c r="H28" s="325"/>
      <c r="I28" s="325"/>
      <c r="J28" s="326"/>
      <c r="K28" s="345">
        <v>0</v>
      </c>
      <c r="L28" s="347"/>
      <c r="M28" s="390"/>
      <c r="P28" s="243"/>
      <c r="Q28" s="86"/>
    </row>
    <row r="29" spans="1:17" s="81" customFormat="1" ht="36" customHeight="1">
      <c r="A29" s="300"/>
      <c r="B29" s="301" t="s">
        <v>306</v>
      </c>
      <c r="C29" s="309" t="s">
        <v>462</v>
      </c>
      <c r="D29" s="310" t="s">
        <v>462</v>
      </c>
      <c r="E29" s="311" t="s">
        <v>462</v>
      </c>
      <c r="F29" s="311" t="s">
        <v>462</v>
      </c>
      <c r="G29" s="325"/>
      <c r="H29" s="325"/>
      <c r="I29" s="325"/>
      <c r="J29" s="326"/>
      <c r="K29" s="345">
        <v>0</v>
      </c>
      <c r="L29" s="347"/>
      <c r="M29" s="390"/>
      <c r="P29" s="243">
        <v>724</v>
      </c>
      <c r="Q29" s="86">
        <v>19</v>
      </c>
    </row>
    <row r="30" spans="1:17" s="81" customFormat="1" ht="36" customHeight="1">
      <c r="A30" s="300"/>
      <c r="B30" s="301" t="s">
        <v>307</v>
      </c>
      <c r="C30" s="309" t="s">
        <v>462</v>
      </c>
      <c r="D30" s="310" t="s">
        <v>462</v>
      </c>
      <c r="E30" s="311" t="s">
        <v>462</v>
      </c>
      <c r="F30" s="311" t="s">
        <v>462</v>
      </c>
      <c r="G30" s="325"/>
      <c r="H30" s="325"/>
      <c r="I30" s="325"/>
      <c r="J30" s="326"/>
      <c r="K30" s="345">
        <v>0</v>
      </c>
      <c r="L30" s="347"/>
      <c r="M30" s="390"/>
      <c r="P30" s="243">
        <v>740</v>
      </c>
      <c r="Q30" s="86">
        <v>20</v>
      </c>
    </row>
    <row r="31" spans="1:17" s="81" customFormat="1" ht="36" customHeight="1">
      <c r="A31" s="300"/>
      <c r="B31" s="301" t="s">
        <v>308</v>
      </c>
      <c r="C31" s="309" t="s">
        <v>462</v>
      </c>
      <c r="D31" s="310" t="s">
        <v>462</v>
      </c>
      <c r="E31" s="311" t="s">
        <v>462</v>
      </c>
      <c r="F31" s="311" t="s">
        <v>462</v>
      </c>
      <c r="G31" s="325"/>
      <c r="H31" s="325"/>
      <c r="I31" s="325"/>
      <c r="J31" s="326"/>
      <c r="K31" s="345">
        <v>0</v>
      </c>
      <c r="L31" s="347"/>
      <c r="M31" s="390"/>
      <c r="P31" s="243">
        <v>756</v>
      </c>
      <c r="Q31" s="86">
        <v>21</v>
      </c>
    </row>
    <row r="32" spans="1:17" s="81" customFormat="1" ht="36" customHeight="1">
      <c r="A32" s="300"/>
      <c r="B32" s="301" t="s">
        <v>309</v>
      </c>
      <c r="C32" s="309" t="s">
        <v>462</v>
      </c>
      <c r="D32" s="310" t="s">
        <v>462</v>
      </c>
      <c r="E32" s="311" t="s">
        <v>462</v>
      </c>
      <c r="F32" s="311" t="s">
        <v>462</v>
      </c>
      <c r="G32" s="325"/>
      <c r="H32" s="325"/>
      <c r="I32" s="325"/>
      <c r="J32" s="326"/>
      <c r="K32" s="345">
        <v>0</v>
      </c>
      <c r="L32" s="347"/>
      <c r="M32" s="390"/>
      <c r="P32" s="243">
        <v>772</v>
      </c>
      <c r="Q32" s="86">
        <v>22</v>
      </c>
    </row>
    <row r="33" spans="1:17" s="81" customFormat="1" ht="36" customHeight="1">
      <c r="A33" s="300"/>
      <c r="B33" s="301" t="s">
        <v>310</v>
      </c>
      <c r="C33" s="309" t="s">
        <v>462</v>
      </c>
      <c r="D33" s="310" t="s">
        <v>462</v>
      </c>
      <c r="E33" s="311" t="s">
        <v>462</v>
      </c>
      <c r="F33" s="311" t="s">
        <v>462</v>
      </c>
      <c r="G33" s="325"/>
      <c r="H33" s="325"/>
      <c r="I33" s="325"/>
      <c r="J33" s="326"/>
      <c r="K33" s="345">
        <v>0</v>
      </c>
      <c r="L33" s="347"/>
      <c r="M33" s="390"/>
      <c r="P33" s="243">
        <v>788</v>
      </c>
      <c r="Q33" s="86">
        <v>23</v>
      </c>
    </row>
    <row r="34" spans="1:17" s="81" customFormat="1" ht="36" customHeight="1">
      <c r="A34" s="300"/>
      <c r="B34" s="301" t="s">
        <v>311</v>
      </c>
      <c r="C34" s="309" t="s">
        <v>462</v>
      </c>
      <c r="D34" s="310" t="s">
        <v>462</v>
      </c>
      <c r="E34" s="311" t="s">
        <v>462</v>
      </c>
      <c r="F34" s="311" t="s">
        <v>462</v>
      </c>
      <c r="G34" s="325"/>
      <c r="H34" s="325"/>
      <c r="I34" s="325"/>
      <c r="J34" s="326"/>
      <c r="K34" s="345">
        <v>0</v>
      </c>
      <c r="L34" s="347"/>
      <c r="M34" s="390"/>
      <c r="P34" s="243">
        <v>804</v>
      </c>
      <c r="Q34" s="86">
        <v>24</v>
      </c>
    </row>
    <row r="35" spans="1:17" s="81" customFormat="1" ht="36" customHeight="1">
      <c r="A35" s="300"/>
      <c r="B35" s="301" t="s">
        <v>312</v>
      </c>
      <c r="C35" s="309" t="s">
        <v>462</v>
      </c>
      <c r="D35" s="310" t="s">
        <v>462</v>
      </c>
      <c r="E35" s="311" t="s">
        <v>462</v>
      </c>
      <c r="F35" s="311" t="s">
        <v>462</v>
      </c>
      <c r="G35" s="325"/>
      <c r="H35" s="325"/>
      <c r="I35" s="325"/>
      <c r="J35" s="326"/>
      <c r="K35" s="345">
        <v>0</v>
      </c>
      <c r="L35" s="347"/>
      <c r="M35" s="390"/>
      <c r="P35" s="243">
        <v>820</v>
      </c>
      <c r="Q35" s="86">
        <v>25</v>
      </c>
    </row>
    <row r="36" spans="1:17" s="81" customFormat="1" ht="36" customHeight="1">
      <c r="A36" s="300"/>
      <c r="B36" s="301" t="s">
        <v>313</v>
      </c>
      <c r="C36" s="309" t="s">
        <v>462</v>
      </c>
      <c r="D36" s="310" t="s">
        <v>462</v>
      </c>
      <c r="E36" s="311" t="s">
        <v>462</v>
      </c>
      <c r="F36" s="311" t="s">
        <v>462</v>
      </c>
      <c r="G36" s="325"/>
      <c r="H36" s="325"/>
      <c r="I36" s="325"/>
      <c r="J36" s="326"/>
      <c r="K36" s="345">
        <v>0</v>
      </c>
      <c r="L36" s="347"/>
      <c r="M36" s="390"/>
      <c r="P36" s="243">
        <v>836</v>
      </c>
      <c r="Q36" s="86">
        <v>26</v>
      </c>
    </row>
    <row r="37" spans="1:17" s="81" customFormat="1" ht="36" customHeight="1">
      <c r="A37" s="300"/>
      <c r="B37" s="301" t="s">
        <v>314</v>
      </c>
      <c r="C37" s="309" t="s">
        <v>462</v>
      </c>
      <c r="D37" s="310" t="s">
        <v>462</v>
      </c>
      <c r="E37" s="311" t="s">
        <v>462</v>
      </c>
      <c r="F37" s="311" t="s">
        <v>462</v>
      </c>
      <c r="G37" s="325"/>
      <c r="H37" s="325"/>
      <c r="I37" s="325"/>
      <c r="J37" s="326"/>
      <c r="K37" s="345">
        <v>0</v>
      </c>
      <c r="L37" s="347"/>
      <c r="M37" s="390"/>
      <c r="P37" s="243"/>
      <c r="Q37" s="86"/>
    </row>
    <row r="38" spans="1:17" s="81" customFormat="1" ht="36" customHeight="1">
      <c r="A38" s="300"/>
      <c r="B38" s="301" t="s">
        <v>315</v>
      </c>
      <c r="C38" s="309" t="s">
        <v>462</v>
      </c>
      <c r="D38" s="310" t="s">
        <v>462</v>
      </c>
      <c r="E38" s="311" t="s">
        <v>462</v>
      </c>
      <c r="F38" s="311" t="s">
        <v>462</v>
      </c>
      <c r="G38" s="325"/>
      <c r="H38" s="325"/>
      <c r="I38" s="325"/>
      <c r="J38" s="326"/>
      <c r="K38" s="345">
        <v>0</v>
      </c>
      <c r="L38" s="347"/>
      <c r="M38" s="390"/>
      <c r="P38" s="243">
        <v>852</v>
      </c>
      <c r="Q38" s="86">
        <v>27</v>
      </c>
    </row>
    <row r="39" spans="1:17" s="84" customFormat="1" ht="9" customHeight="1">
      <c r="A39" s="82"/>
      <c r="B39" s="82"/>
      <c r="C39" s="82"/>
      <c r="D39" s="83"/>
      <c r="E39" s="82"/>
      <c r="K39" s="85"/>
      <c r="L39" s="82"/>
      <c r="M39" s="82"/>
      <c r="P39" s="243">
        <v>1025</v>
      </c>
      <c r="Q39" s="86">
        <v>38</v>
      </c>
    </row>
    <row r="40" spans="1:17" s="84" customFormat="1" ht="25.5" customHeight="1">
      <c r="A40" s="495" t="s">
        <v>4</v>
      </c>
      <c r="B40" s="495"/>
      <c r="C40" s="495"/>
      <c r="D40" s="495"/>
      <c r="E40" s="86" t="s">
        <v>0</v>
      </c>
      <c r="F40" s="86" t="s">
        <v>1</v>
      </c>
      <c r="G40" s="493" t="s">
        <v>2</v>
      </c>
      <c r="H40" s="493"/>
      <c r="I40" s="493"/>
      <c r="J40" s="493"/>
      <c r="K40" s="493" t="s">
        <v>3</v>
      </c>
      <c r="L40" s="493"/>
      <c r="M40" s="82"/>
      <c r="P40" s="243">
        <v>1040</v>
      </c>
      <c r="Q40" s="86">
        <v>39</v>
      </c>
    </row>
    <row r="41" spans="16:17" ht="12.75">
      <c r="P41" s="243">
        <v>1055</v>
      </c>
      <c r="Q41" s="86">
        <v>40</v>
      </c>
    </row>
    <row r="42" spans="16:17" ht="12.75">
      <c r="P42" s="243">
        <v>1070</v>
      </c>
      <c r="Q42" s="86">
        <v>41</v>
      </c>
    </row>
    <row r="43" spans="16:17" ht="12.75">
      <c r="P43" s="243">
        <v>1085</v>
      </c>
      <c r="Q43" s="86">
        <v>42</v>
      </c>
    </row>
    <row r="44" spans="16:17" ht="12.75">
      <c r="P44" s="243">
        <v>1100</v>
      </c>
      <c r="Q44" s="86">
        <v>43</v>
      </c>
    </row>
    <row r="45" spans="16:17" ht="12.75">
      <c r="P45" s="243">
        <v>1115</v>
      </c>
      <c r="Q45" s="86">
        <v>44</v>
      </c>
    </row>
    <row r="46" spans="16:17" ht="12.75">
      <c r="P46" s="243">
        <v>1130</v>
      </c>
      <c r="Q46" s="86">
        <v>45</v>
      </c>
    </row>
    <row r="47" spans="16:17" ht="12.75">
      <c r="P47" s="243">
        <v>1145</v>
      </c>
      <c r="Q47" s="86">
        <v>46</v>
      </c>
    </row>
    <row r="48" spans="16:17" ht="12.75">
      <c r="P48" s="243">
        <v>1160</v>
      </c>
      <c r="Q48" s="86">
        <v>47</v>
      </c>
    </row>
    <row r="49" spans="16:17" ht="12.75">
      <c r="P49" s="243">
        <v>1175</v>
      </c>
      <c r="Q49" s="86">
        <v>48</v>
      </c>
    </row>
    <row r="50" spans="16:17" ht="12.75">
      <c r="P50" s="243">
        <v>1190</v>
      </c>
      <c r="Q50" s="86">
        <v>49</v>
      </c>
    </row>
    <row r="51" spans="16:17" ht="12.75">
      <c r="P51" s="243">
        <v>1205</v>
      </c>
      <c r="Q51" s="86">
        <v>50</v>
      </c>
    </row>
    <row r="52" spans="16:17" ht="12.75">
      <c r="P52" s="243">
        <v>1220</v>
      </c>
      <c r="Q52" s="86">
        <v>51</v>
      </c>
    </row>
    <row r="53" spans="16:17" ht="12.75">
      <c r="P53" s="243">
        <v>1235</v>
      </c>
      <c r="Q53" s="86">
        <v>52</v>
      </c>
    </row>
    <row r="54" spans="16:17" ht="12.75">
      <c r="P54" s="243">
        <v>1250</v>
      </c>
      <c r="Q54" s="86">
        <v>53</v>
      </c>
    </row>
    <row r="55" spans="16:17" ht="12.75">
      <c r="P55" s="243">
        <v>1265</v>
      </c>
      <c r="Q55" s="86">
        <v>54</v>
      </c>
    </row>
    <row r="56" spans="16:17" ht="12.75">
      <c r="P56" s="243">
        <v>1280</v>
      </c>
      <c r="Q56" s="86">
        <v>55</v>
      </c>
    </row>
    <row r="57" spans="16:17" ht="12.75">
      <c r="P57" s="243">
        <v>1295</v>
      </c>
      <c r="Q57" s="86">
        <v>56</v>
      </c>
    </row>
    <row r="58" spans="16:17" ht="12.75">
      <c r="P58" s="243">
        <v>1310</v>
      </c>
      <c r="Q58" s="86">
        <v>57</v>
      </c>
    </row>
    <row r="59" spans="16:17" ht="12.75">
      <c r="P59" s="243">
        <v>1325</v>
      </c>
      <c r="Q59" s="86">
        <v>58</v>
      </c>
    </row>
    <row r="60" spans="16:17" ht="12.75">
      <c r="P60" s="243">
        <v>1340</v>
      </c>
      <c r="Q60" s="86">
        <v>59</v>
      </c>
    </row>
    <row r="61" spans="16:17" ht="12.75">
      <c r="P61" s="242">
        <v>1355</v>
      </c>
      <c r="Q61" s="241">
        <v>60</v>
      </c>
    </row>
    <row r="62" spans="16:17" ht="12.75">
      <c r="P62" s="242">
        <v>1370</v>
      </c>
      <c r="Q62" s="241">
        <v>61</v>
      </c>
    </row>
    <row r="63" spans="16:17" ht="12.75">
      <c r="P63" s="242">
        <v>1385</v>
      </c>
      <c r="Q63" s="241">
        <v>62</v>
      </c>
    </row>
    <row r="64" spans="16:17" ht="12.75">
      <c r="P64" s="242">
        <v>1400</v>
      </c>
      <c r="Q64" s="241">
        <v>63</v>
      </c>
    </row>
    <row r="65" spans="16:17" ht="12.75">
      <c r="P65" s="242">
        <v>1415</v>
      </c>
      <c r="Q65" s="241">
        <v>64</v>
      </c>
    </row>
    <row r="66" spans="16:17" ht="12.75">
      <c r="P66" s="242">
        <v>1430</v>
      </c>
      <c r="Q66" s="241">
        <v>65</v>
      </c>
    </row>
    <row r="67" spans="16:17" ht="12.75">
      <c r="P67" s="242">
        <v>1445</v>
      </c>
      <c r="Q67" s="241">
        <v>66</v>
      </c>
    </row>
    <row r="68" spans="16:17" ht="12.75">
      <c r="P68" s="242">
        <v>1460</v>
      </c>
      <c r="Q68" s="241">
        <v>67</v>
      </c>
    </row>
    <row r="69" spans="16:17" ht="12.75">
      <c r="P69" s="242">
        <v>1475</v>
      </c>
      <c r="Q69" s="241">
        <v>68</v>
      </c>
    </row>
    <row r="70" spans="16:17" ht="12.75">
      <c r="P70" s="242">
        <v>1490</v>
      </c>
      <c r="Q70" s="241">
        <v>69</v>
      </c>
    </row>
    <row r="71" spans="16:17" ht="12.75">
      <c r="P71" s="242">
        <v>1505</v>
      </c>
      <c r="Q71" s="241">
        <v>70</v>
      </c>
    </row>
    <row r="72" spans="16:17" ht="12.75">
      <c r="P72" s="242">
        <v>1520</v>
      </c>
      <c r="Q72" s="241">
        <v>71</v>
      </c>
    </row>
    <row r="73" spans="16:17" ht="12.75">
      <c r="P73" s="242">
        <v>1535</v>
      </c>
      <c r="Q73" s="241">
        <v>72</v>
      </c>
    </row>
    <row r="74" spans="16:17" ht="12.75">
      <c r="P74" s="242">
        <v>1550</v>
      </c>
      <c r="Q74" s="241">
        <v>73</v>
      </c>
    </row>
    <row r="75" spans="16:17" ht="12.75">
      <c r="P75" s="242">
        <v>1565</v>
      </c>
      <c r="Q75" s="241">
        <v>74</v>
      </c>
    </row>
    <row r="76" spans="16:17" ht="12.75">
      <c r="P76" s="242">
        <v>1580</v>
      </c>
      <c r="Q76" s="241">
        <v>75</v>
      </c>
    </row>
    <row r="77" spans="16:17" ht="12.75">
      <c r="P77" s="242">
        <v>1595</v>
      </c>
      <c r="Q77" s="241">
        <v>76</v>
      </c>
    </row>
    <row r="78" spans="16:17" ht="12.75">
      <c r="P78" s="242">
        <v>1610</v>
      </c>
      <c r="Q78" s="241">
        <v>77</v>
      </c>
    </row>
    <row r="79" spans="16:17" ht="12.75">
      <c r="P79" s="242">
        <v>1625</v>
      </c>
      <c r="Q79" s="241">
        <v>78</v>
      </c>
    </row>
    <row r="80" spans="16:17" ht="12.75">
      <c r="P80" s="242">
        <v>1640</v>
      </c>
      <c r="Q80" s="241">
        <v>79</v>
      </c>
    </row>
    <row r="81" spans="16:17" ht="12.75">
      <c r="P81" s="242">
        <v>1655</v>
      </c>
      <c r="Q81" s="241">
        <v>80</v>
      </c>
    </row>
    <row r="82" spans="16:17" ht="12.75">
      <c r="P82" s="242">
        <v>1670</v>
      </c>
      <c r="Q82" s="241">
        <v>81</v>
      </c>
    </row>
    <row r="83" spans="16:17" ht="12.75">
      <c r="P83" s="242">
        <v>1685</v>
      </c>
      <c r="Q83" s="241">
        <v>82</v>
      </c>
    </row>
    <row r="84" spans="16:17" ht="12.75">
      <c r="P84" s="242">
        <v>1700</v>
      </c>
      <c r="Q84" s="241">
        <v>83</v>
      </c>
    </row>
    <row r="85" spans="16:17" ht="12.75">
      <c r="P85" s="242">
        <v>1715</v>
      </c>
      <c r="Q85" s="241">
        <v>84</v>
      </c>
    </row>
    <row r="86" spans="16:17" ht="12.75">
      <c r="P86" s="242">
        <v>1730</v>
      </c>
      <c r="Q86" s="241">
        <v>85</v>
      </c>
    </row>
    <row r="87" spans="16:17" ht="12.75">
      <c r="P87" s="242">
        <v>1745</v>
      </c>
      <c r="Q87" s="241">
        <v>86</v>
      </c>
    </row>
    <row r="88" spans="16:17" ht="12.75">
      <c r="P88" s="242">
        <v>1760</v>
      </c>
      <c r="Q88" s="241">
        <v>87</v>
      </c>
    </row>
    <row r="89" spans="16:17" ht="12.75">
      <c r="P89" s="242">
        <v>1775</v>
      </c>
      <c r="Q89" s="241">
        <v>88</v>
      </c>
    </row>
    <row r="90" spans="16:17" ht="12.75">
      <c r="P90" s="242">
        <v>1790</v>
      </c>
      <c r="Q90" s="241">
        <v>89</v>
      </c>
    </row>
    <row r="91" spans="16:17" ht="12.75">
      <c r="P91" s="242">
        <v>1805</v>
      </c>
      <c r="Q91" s="241">
        <v>90</v>
      </c>
    </row>
    <row r="92" spans="16:17" ht="12.75">
      <c r="P92" s="242">
        <v>1820</v>
      </c>
      <c r="Q92" s="241">
        <v>91</v>
      </c>
    </row>
    <row r="93" spans="16:17" ht="12.75">
      <c r="P93" s="242">
        <v>1835</v>
      </c>
      <c r="Q93" s="241">
        <v>92</v>
      </c>
    </row>
    <row r="94" spans="16:17" ht="12.75">
      <c r="P94" s="242">
        <v>1850</v>
      </c>
      <c r="Q94" s="241">
        <v>93</v>
      </c>
    </row>
    <row r="95" spans="16:17" ht="12.75">
      <c r="P95" s="242">
        <v>1865</v>
      </c>
      <c r="Q95" s="241">
        <v>94</v>
      </c>
    </row>
    <row r="96" spans="16:17" ht="12.75">
      <c r="P96" s="242">
        <v>1880</v>
      </c>
      <c r="Q96" s="241">
        <v>95</v>
      </c>
    </row>
    <row r="97" spans="16:17" ht="12.75">
      <c r="P97" s="242">
        <v>1894</v>
      </c>
      <c r="Q97" s="241">
        <v>96</v>
      </c>
    </row>
    <row r="98" spans="16:17" ht="12.75">
      <c r="P98" s="242">
        <v>1908</v>
      </c>
      <c r="Q98" s="241">
        <v>97</v>
      </c>
    </row>
    <row r="99" spans="16:17" ht="12.75">
      <c r="P99" s="242">
        <v>1922</v>
      </c>
      <c r="Q99" s="241">
        <v>98</v>
      </c>
    </row>
    <row r="100" spans="16:17" ht="12.75">
      <c r="P100" s="242">
        <v>1936</v>
      </c>
      <c r="Q100" s="241">
        <v>99</v>
      </c>
    </row>
    <row r="101" spans="16:17" ht="12.75">
      <c r="P101" s="242">
        <v>1950</v>
      </c>
      <c r="Q101" s="241">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40:D40"/>
    <mergeCell ref="G40:J40"/>
    <mergeCell ref="K40:L40"/>
    <mergeCell ref="K6:L6"/>
    <mergeCell ref="G7:J7"/>
    <mergeCell ref="D7:D8"/>
  </mergeCells>
  <conditionalFormatting sqref="F1 F3:F65536">
    <cfRule type="containsText" priority="3" dxfId="3" operator="containsText" stopIfTrue="1" text="FERDİ">
      <formula>NOT(ISERROR(SEARCH("FERDİ",F1)))</formula>
    </cfRule>
  </conditionalFormatting>
  <conditionalFormatting sqref="K9:K38">
    <cfRule type="cellIs" priority="2" dxfId="2" operator="equal">
      <formula>0</formula>
    </cfRule>
  </conditionalFormatting>
  <conditionalFormatting sqref="K9:K19">
    <cfRule type="duplicateValues" priority="1" dxfId="0" stopIfTrue="1">
      <formula>AND(COUNTIF($K$9:$K$19,K9)&gt;1,NOT(ISBLANK(K9)))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2015-04-12T10:48:46Z</cp:lastPrinted>
  <dcterms:created xsi:type="dcterms:W3CDTF">2004-05-10T13:01:28Z</dcterms:created>
  <dcterms:modified xsi:type="dcterms:W3CDTF">2015-04-12T19:52:51Z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