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24120" windowHeight="12090"/>
  </bookViews>
  <sheets>
    <sheet name="Sayfa1" sheetId="1" r:id="rId1"/>
    <sheet name="Sayfa2" sheetId="2" r:id="rId2"/>
    <sheet name="Sayfa3" sheetId="3" r:id="rId3"/>
  </sheets>
  <definedNames>
    <definedName name="_xlnm._FilterDatabase" localSheetId="0" hidden="1">Sayfa1!$B$2:$R$77</definedName>
  </definedNames>
  <calcPr calcId="144525"/>
</workbook>
</file>

<file path=xl/calcChain.xml><?xml version="1.0" encoding="utf-8"?>
<calcChain xmlns="http://schemas.openxmlformats.org/spreadsheetml/2006/main">
  <c r="Q9" i="1" l="1"/>
  <c r="Q10" i="1"/>
  <c r="R10" i="1" s="1"/>
  <c r="I76" i="1" l="1"/>
  <c r="J76" i="1"/>
  <c r="K76" i="1"/>
  <c r="L76" i="1"/>
  <c r="M76" i="1"/>
  <c r="N76" i="1"/>
  <c r="O76" i="1"/>
  <c r="P76" i="1"/>
  <c r="E76" i="1"/>
  <c r="F76" i="1"/>
  <c r="G76" i="1"/>
  <c r="D76" i="1"/>
  <c r="Q6" i="1"/>
  <c r="Q7" i="1"/>
  <c r="Q8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H74" i="1"/>
  <c r="H72" i="1"/>
  <c r="H70" i="1"/>
  <c r="R70" i="1" s="1"/>
  <c r="H69" i="1"/>
  <c r="H67" i="1"/>
  <c r="H66" i="1"/>
  <c r="H64" i="1"/>
  <c r="H63" i="1"/>
  <c r="R63" i="1" s="1"/>
  <c r="H62" i="1"/>
  <c r="H61" i="1"/>
  <c r="R61" i="1" s="1"/>
  <c r="H58" i="1"/>
  <c r="H57" i="1"/>
  <c r="H56" i="1"/>
  <c r="R56" i="1" s="1"/>
  <c r="H53" i="1"/>
  <c r="H51" i="1"/>
  <c r="H50" i="1"/>
  <c r="H49" i="1"/>
  <c r="H48" i="1"/>
  <c r="H46" i="1"/>
  <c r="R46" i="1" s="1"/>
  <c r="H45" i="1"/>
  <c r="H42" i="1"/>
  <c r="H41" i="1"/>
  <c r="H39" i="1"/>
  <c r="H38" i="1"/>
  <c r="H36" i="1"/>
  <c r="H35" i="1"/>
  <c r="H34" i="1"/>
  <c r="R34" i="1" s="1"/>
  <c r="H33" i="1"/>
  <c r="H31" i="1"/>
  <c r="H30" i="1"/>
  <c r="H29" i="1"/>
  <c r="H26" i="1"/>
  <c r="H25" i="1"/>
  <c r="H24" i="1"/>
  <c r="H23" i="1"/>
  <c r="H22" i="1"/>
  <c r="H21" i="1"/>
  <c r="H19" i="1"/>
  <c r="H18" i="1"/>
  <c r="R18" i="1" s="1"/>
  <c r="H13" i="1"/>
  <c r="H9" i="1"/>
  <c r="R9" i="1" s="1"/>
  <c r="H7" i="1"/>
  <c r="H6" i="1"/>
  <c r="H75" i="1"/>
  <c r="H73" i="1"/>
  <c r="H71" i="1"/>
  <c r="H68" i="1"/>
  <c r="H65" i="1"/>
  <c r="H60" i="1"/>
  <c r="R60" i="1" s="1"/>
  <c r="H59" i="1"/>
  <c r="H55" i="1"/>
  <c r="H54" i="1"/>
  <c r="H52" i="1"/>
  <c r="H47" i="1"/>
  <c r="R47" i="1" s="1"/>
  <c r="H44" i="1"/>
  <c r="H43" i="1"/>
  <c r="H40" i="1"/>
  <c r="H37" i="1"/>
  <c r="H32" i="1"/>
  <c r="H28" i="1"/>
  <c r="H27" i="1"/>
  <c r="H20" i="1"/>
  <c r="H17" i="1"/>
  <c r="H16" i="1"/>
  <c r="H15" i="1"/>
  <c r="H14" i="1"/>
  <c r="H12" i="1"/>
  <c r="H11" i="1"/>
  <c r="R11" i="1" s="1"/>
  <c r="H8" i="1"/>
  <c r="H5" i="1"/>
  <c r="R14" i="1" l="1"/>
  <c r="R30" i="1"/>
  <c r="R41" i="1"/>
  <c r="R25" i="1"/>
  <c r="R12" i="1"/>
  <c r="R32" i="1"/>
  <c r="R44" i="1"/>
  <c r="R6" i="1"/>
  <c r="R23" i="1"/>
  <c r="R21" i="1"/>
  <c r="R75" i="1"/>
  <c r="H76" i="1"/>
  <c r="R58" i="1"/>
  <c r="R37" i="1"/>
  <c r="R55" i="1"/>
  <c r="R68" i="1"/>
  <c r="R29" i="1"/>
  <c r="R49" i="1"/>
  <c r="R20" i="1"/>
  <c r="R42" i="1"/>
  <c r="R43" i="1"/>
  <c r="R54" i="1"/>
  <c r="R65" i="1"/>
  <c r="R16" i="1"/>
  <c r="R28" i="1"/>
  <c r="R40" i="1"/>
  <c r="R52" i="1"/>
  <c r="R73" i="1"/>
  <c r="R31" i="1"/>
  <c r="R36" i="1"/>
  <c r="R39" i="1"/>
  <c r="S39" i="1" s="1"/>
  <c r="R51" i="1"/>
  <c r="R62" i="1"/>
  <c r="R67" i="1"/>
  <c r="R74" i="1"/>
  <c r="R64" i="1"/>
  <c r="R8" i="1"/>
  <c r="R15" i="1"/>
  <c r="R27" i="1"/>
  <c r="R59" i="1"/>
  <c r="R71" i="1"/>
  <c r="R7" i="1"/>
  <c r="R19" i="1"/>
  <c r="R24" i="1"/>
  <c r="R35" i="1"/>
  <c r="R45" i="1"/>
  <c r="R50" i="1"/>
  <c r="R66" i="1"/>
  <c r="R72" i="1"/>
  <c r="R33" i="1"/>
  <c r="R17" i="1"/>
  <c r="R53" i="1"/>
  <c r="R48" i="1"/>
  <c r="R22" i="1"/>
  <c r="R26" i="1"/>
  <c r="R38" i="1"/>
  <c r="R57" i="1"/>
  <c r="R69" i="1"/>
  <c r="R13" i="1"/>
  <c r="S21" i="1" l="1"/>
  <c r="Q5" i="1"/>
  <c r="Q76" i="1" s="1"/>
  <c r="H77" i="1" l="1"/>
  <c r="Q77" i="1"/>
  <c r="R5" i="1"/>
  <c r="R76" i="1" s="1"/>
  <c r="R77" i="1" l="1"/>
</calcChain>
</file>

<file path=xl/sharedStrings.xml><?xml version="1.0" encoding="utf-8"?>
<sst xmlns="http://schemas.openxmlformats.org/spreadsheetml/2006/main" count="136" uniqueCount="66">
  <si>
    <t>GÜNDÜZLÜ</t>
  </si>
  <si>
    <t>YATILI</t>
  </si>
  <si>
    <t>5.SINIF</t>
  </si>
  <si>
    <t>6.SINIF</t>
  </si>
  <si>
    <t>7.SINIF</t>
  </si>
  <si>
    <t>8.SINIF</t>
  </si>
  <si>
    <t>KIZ</t>
  </si>
  <si>
    <t>ERKEK</t>
  </si>
  <si>
    <t>TOPLAM</t>
  </si>
  <si>
    <t>BRANŞLAR</t>
  </si>
  <si>
    <t>JUDO</t>
  </si>
  <si>
    <t xml:space="preserve">BURSA </t>
  </si>
  <si>
    <t>GÜREŞ</t>
  </si>
  <si>
    <t>KANO</t>
  </si>
  <si>
    <t>KÜREK</t>
  </si>
  <si>
    <t xml:space="preserve">ADANA </t>
  </si>
  <si>
    <t>ESKRİM</t>
  </si>
  <si>
    <t>ATLETİZM</t>
  </si>
  <si>
    <t>AKSARAY</t>
  </si>
  <si>
    <t>AMASYA</t>
  </si>
  <si>
    <t>ANTALYA-KORKUTELİ</t>
  </si>
  <si>
    <t xml:space="preserve">ANTALYA-ELMALI </t>
  </si>
  <si>
    <t>AYDIN</t>
  </si>
  <si>
    <t>BALIKESİR</t>
  </si>
  <si>
    <t>CİMNASTİK</t>
  </si>
  <si>
    <t>KAYAK</t>
  </si>
  <si>
    <t>BOLU-GEREDE</t>
  </si>
  <si>
    <t xml:space="preserve">ÇORUM </t>
  </si>
  <si>
    <t>DENİZLİ</t>
  </si>
  <si>
    <t>YÜZME</t>
  </si>
  <si>
    <t>EDİRNE</t>
  </si>
  <si>
    <t>ATICILIK</t>
  </si>
  <si>
    <t>BADMİNTON</t>
  </si>
  <si>
    <t>ERZİNCAN</t>
  </si>
  <si>
    <t>HALTER</t>
  </si>
  <si>
    <t>GAZİANTEP</t>
  </si>
  <si>
    <t>KAHRAMANMARAŞ</t>
  </si>
  <si>
    <t>KONYA</t>
  </si>
  <si>
    <t>KAYSERİ</t>
  </si>
  <si>
    <t>MERSİN</t>
  </si>
  <si>
    <t xml:space="preserve">OSMANİYE </t>
  </si>
  <si>
    <t>ORDU</t>
  </si>
  <si>
    <t xml:space="preserve">RİZE </t>
  </si>
  <si>
    <t xml:space="preserve">SAKARYA </t>
  </si>
  <si>
    <t>TOKAT</t>
  </si>
  <si>
    <t>YOZGAT</t>
  </si>
  <si>
    <t>KARS</t>
  </si>
  <si>
    <t>BOKS</t>
  </si>
  <si>
    <t>SİVAS</t>
  </si>
  <si>
    <t>ARTVİN-YUSUFELİ</t>
  </si>
  <si>
    <t>BOLU</t>
  </si>
  <si>
    <t>K.MARAŞ-GÖKSUN</t>
  </si>
  <si>
    <t>MUĞLA-MİLAS</t>
  </si>
  <si>
    <t>SAMSUN-KAVAK</t>
  </si>
  <si>
    <t>YATILI TOPLAM</t>
  </si>
  <si>
    <t>GÜNDÜZLÜ TOPLAM</t>
  </si>
  <si>
    <t>YATILI VE GÜNDÜZLÜ GENEL TOPLAM</t>
  </si>
  <si>
    <t>SPORCU EĞİTİM MERKEZİ</t>
  </si>
  <si>
    <t>ADIYAMAN</t>
  </si>
  <si>
    <t>AĞRI</t>
  </si>
  <si>
    <t>ANKARA</t>
  </si>
  <si>
    <t>DİYARBAKIR</t>
  </si>
  <si>
    <t>İZMİR</t>
  </si>
  <si>
    <t>KOCAELİ</t>
  </si>
  <si>
    <t>TRABZON</t>
  </si>
  <si>
    <t>2019-2020 YILI İÇİN SPORCU EĞİTİM MERKEZLERİ SEÇME SINAVLARI İLE MERKEZLERE ALINACAK SPORCU ÖĞRENCİ KONTENJANLARI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</si>
</sst>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62"/>
      <scheme val="minor"/>
    </font>
    <font>
      <b/>
      <sz val="10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name val="Times New Roman"/>
      <family val="1"/>
      <charset val="162"/>
    </font>
    <font>
      <sz val="10"/>
      <color rgb="FFFF0000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4" borderId="1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1" fillId="4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22" xfId="0" applyFont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4" borderId="24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vertical="center"/>
    </xf>
    <xf numFmtId="0" fontId="1" fillId="4" borderId="16" xfId="0" applyFont="1" applyFill="1" applyBorder="1" applyAlignment="1">
      <alignment vertical="center"/>
    </xf>
    <xf numFmtId="0" fontId="1" fillId="4" borderId="37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" fillId="3" borderId="16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0" borderId="28" xfId="0" applyFont="1" applyBorder="1" applyAlignment="1">
      <alignment horizontal="left" vertical="center"/>
    </xf>
    <xf numFmtId="0" fontId="2" fillId="4" borderId="2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3" borderId="2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3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38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5" borderId="40" xfId="0" applyFont="1" applyFill="1" applyBorder="1" applyAlignment="1">
      <alignment horizontal="center" vertical="center" wrapText="1"/>
    </xf>
    <xf numFmtId="0" fontId="1" fillId="5" borderId="42" xfId="0" applyFont="1" applyFill="1" applyBorder="1" applyAlignment="1">
      <alignment horizontal="center" vertical="center" wrapText="1"/>
    </xf>
    <xf numFmtId="0" fontId="1" fillId="5" borderId="43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left" vertical="center"/>
    </xf>
    <xf numFmtId="0" fontId="2" fillId="0" borderId="24" xfId="0" applyFont="1" applyFill="1" applyBorder="1" applyAlignment="1">
      <alignment horizontal="left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3"/>
  <sheetViews>
    <sheetView tabSelected="1" topLeftCell="A55" zoomScale="70" zoomScaleNormal="70" workbookViewId="0">
      <selection activeCell="H77" sqref="H77"/>
    </sheetView>
  </sheetViews>
  <sheetFormatPr defaultRowHeight="24.95" customHeight="1" x14ac:dyDescent="0.25"/>
  <cols>
    <col min="1" max="1" width="4.7109375" style="15" customWidth="1"/>
    <col min="2" max="2" width="26.85546875" style="21" bestFit="1" customWidth="1"/>
    <col min="3" max="3" width="13" style="15" bestFit="1" customWidth="1"/>
    <col min="4" max="7" width="7.85546875" style="15" bestFit="1" customWidth="1"/>
    <col min="8" max="8" width="9.28515625" style="15" bestFit="1" customWidth="1"/>
    <col min="9" max="16" width="7.85546875" style="15" bestFit="1" customWidth="1"/>
    <col min="17" max="17" width="9.28515625" style="15" bestFit="1" customWidth="1"/>
    <col min="18" max="18" width="13.140625" style="15" customWidth="1"/>
    <col min="19" max="19" width="0" style="15" hidden="1" customWidth="1"/>
    <col min="20" max="16384" width="9.140625" style="15"/>
  </cols>
  <sheetData>
    <row r="1" spans="1:18" ht="34.5" customHeight="1" thickBot="1" x14ac:dyDescent="0.3">
      <c r="B1" s="61" t="s">
        <v>65</v>
      </c>
      <c r="C1" s="62"/>
      <c r="D1" s="62"/>
      <c r="E1" s="62"/>
      <c r="F1" s="62"/>
      <c r="G1" s="62"/>
      <c r="H1" s="62"/>
      <c r="I1" s="63"/>
      <c r="J1" s="63"/>
      <c r="K1" s="63"/>
      <c r="L1" s="63"/>
      <c r="M1" s="63"/>
      <c r="N1" s="63"/>
      <c r="O1" s="63"/>
      <c r="P1" s="63"/>
      <c r="Q1" s="63"/>
      <c r="R1" s="64"/>
    </row>
    <row r="2" spans="1:18" ht="20.100000000000001" customHeight="1" x14ac:dyDescent="0.25">
      <c r="B2" s="68" t="s">
        <v>57</v>
      </c>
      <c r="C2" s="65" t="s">
        <v>9</v>
      </c>
      <c r="D2" s="74" t="s">
        <v>1</v>
      </c>
      <c r="E2" s="75"/>
      <c r="F2" s="75"/>
      <c r="G2" s="75"/>
      <c r="H2" s="76"/>
      <c r="I2" s="96" t="s">
        <v>0</v>
      </c>
      <c r="J2" s="97"/>
      <c r="K2" s="97"/>
      <c r="L2" s="97"/>
      <c r="M2" s="97"/>
      <c r="N2" s="97"/>
      <c r="O2" s="97"/>
      <c r="P2" s="97"/>
      <c r="Q2" s="98"/>
      <c r="R2" s="86" t="s">
        <v>56</v>
      </c>
    </row>
    <row r="3" spans="1:18" ht="20.100000000000001" customHeight="1" x14ac:dyDescent="0.25">
      <c r="B3" s="69"/>
      <c r="C3" s="66"/>
      <c r="D3" s="91" t="s">
        <v>6</v>
      </c>
      <c r="E3" s="92"/>
      <c r="F3" s="93" t="s">
        <v>7</v>
      </c>
      <c r="G3" s="94"/>
      <c r="H3" s="72" t="s">
        <v>8</v>
      </c>
      <c r="I3" s="77" t="s">
        <v>6</v>
      </c>
      <c r="J3" s="78"/>
      <c r="K3" s="78"/>
      <c r="L3" s="78"/>
      <c r="M3" s="78" t="s">
        <v>7</v>
      </c>
      <c r="N3" s="78"/>
      <c r="O3" s="78"/>
      <c r="P3" s="78"/>
      <c r="Q3" s="56" t="s">
        <v>8</v>
      </c>
      <c r="R3" s="87"/>
    </row>
    <row r="4" spans="1:18" ht="20.100000000000001" customHeight="1" thickBot="1" x14ac:dyDescent="0.3">
      <c r="B4" s="70"/>
      <c r="C4" s="67"/>
      <c r="D4" s="36" t="s">
        <v>4</v>
      </c>
      <c r="E4" s="37" t="s">
        <v>5</v>
      </c>
      <c r="F4" s="37" t="s">
        <v>4</v>
      </c>
      <c r="G4" s="38" t="s">
        <v>5</v>
      </c>
      <c r="H4" s="73"/>
      <c r="I4" s="39" t="s">
        <v>2</v>
      </c>
      <c r="J4" s="40" t="s">
        <v>3</v>
      </c>
      <c r="K4" s="40" t="s">
        <v>4</v>
      </c>
      <c r="L4" s="40" t="s">
        <v>5</v>
      </c>
      <c r="M4" s="40" t="s">
        <v>2</v>
      </c>
      <c r="N4" s="40" t="s">
        <v>3</v>
      </c>
      <c r="O4" s="40" t="s">
        <v>4</v>
      </c>
      <c r="P4" s="40" t="s">
        <v>5</v>
      </c>
      <c r="Q4" s="57"/>
      <c r="R4" s="88"/>
    </row>
    <row r="5" spans="1:18" ht="20.100000000000001" customHeight="1" x14ac:dyDescent="0.25">
      <c r="B5" s="55" t="s">
        <v>15</v>
      </c>
      <c r="C5" s="27" t="s">
        <v>12</v>
      </c>
      <c r="D5" s="29"/>
      <c r="E5" s="30"/>
      <c r="F5" s="79">
        <v>10</v>
      </c>
      <c r="G5" s="80"/>
      <c r="H5" s="41">
        <f>F5</f>
        <v>10</v>
      </c>
      <c r="I5" s="32"/>
      <c r="J5" s="33"/>
      <c r="K5" s="33"/>
      <c r="L5" s="33"/>
      <c r="M5" s="33"/>
      <c r="N5" s="34">
        <v>5</v>
      </c>
      <c r="O5" s="31">
        <v>5</v>
      </c>
      <c r="P5" s="33"/>
      <c r="Q5" s="41">
        <f>SUM(I5:P5)</f>
        <v>10</v>
      </c>
      <c r="R5" s="35">
        <f t="shared" ref="R5:R37" si="0">H5+Q5</f>
        <v>20</v>
      </c>
    </row>
    <row r="6" spans="1:18" ht="20.100000000000001" customHeight="1" x14ac:dyDescent="0.25">
      <c r="B6" s="95"/>
      <c r="C6" s="16" t="s">
        <v>13</v>
      </c>
      <c r="D6" s="1"/>
      <c r="E6" s="2"/>
      <c r="F6" s="2"/>
      <c r="G6" s="2"/>
      <c r="H6" s="41">
        <f>D6+E6+F6+G6</f>
        <v>0</v>
      </c>
      <c r="I6" s="4"/>
      <c r="J6" s="3">
        <v>2</v>
      </c>
      <c r="K6" s="3">
        <v>2</v>
      </c>
      <c r="L6" s="3">
        <v>2</v>
      </c>
      <c r="M6" s="3">
        <v>1</v>
      </c>
      <c r="N6" s="3">
        <v>2</v>
      </c>
      <c r="O6" s="3">
        <v>2</v>
      </c>
      <c r="P6" s="3">
        <v>1</v>
      </c>
      <c r="Q6" s="41">
        <f t="shared" ref="Q6:Q65" si="1">SUM(I6:P6)</f>
        <v>12</v>
      </c>
      <c r="R6" s="35">
        <f t="shared" si="0"/>
        <v>12</v>
      </c>
    </row>
    <row r="7" spans="1:18" ht="20.100000000000001" customHeight="1" x14ac:dyDescent="0.25">
      <c r="B7" s="95"/>
      <c r="C7" s="16" t="s">
        <v>14</v>
      </c>
      <c r="D7" s="1"/>
      <c r="E7" s="2"/>
      <c r="F7" s="2"/>
      <c r="G7" s="2"/>
      <c r="H7" s="41">
        <f>D7+E7+F7+G7</f>
        <v>0</v>
      </c>
      <c r="I7" s="4"/>
      <c r="J7" s="5"/>
      <c r="K7" s="3">
        <v>3</v>
      </c>
      <c r="L7" s="3">
        <v>5</v>
      </c>
      <c r="M7" s="5"/>
      <c r="N7" s="5"/>
      <c r="O7" s="5"/>
      <c r="P7" s="3">
        <v>4</v>
      </c>
      <c r="Q7" s="41">
        <f t="shared" si="1"/>
        <v>12</v>
      </c>
      <c r="R7" s="35">
        <f t="shared" si="0"/>
        <v>12</v>
      </c>
    </row>
    <row r="8" spans="1:18" ht="20.100000000000001" customHeight="1" x14ac:dyDescent="0.25">
      <c r="B8" s="48" t="s">
        <v>58</v>
      </c>
      <c r="C8" s="16" t="s">
        <v>12</v>
      </c>
      <c r="D8" s="1"/>
      <c r="E8" s="2"/>
      <c r="F8" s="2"/>
      <c r="G8" s="2"/>
      <c r="H8" s="41">
        <f>F8</f>
        <v>0</v>
      </c>
      <c r="I8" s="4"/>
      <c r="J8" s="5"/>
      <c r="K8" s="5"/>
      <c r="L8" s="5"/>
      <c r="M8" s="3">
        <v>4</v>
      </c>
      <c r="N8" s="3">
        <v>3</v>
      </c>
      <c r="O8" s="3">
        <v>1</v>
      </c>
      <c r="P8" s="3">
        <v>1</v>
      </c>
      <c r="Q8" s="41">
        <f t="shared" si="1"/>
        <v>9</v>
      </c>
      <c r="R8" s="35">
        <f t="shared" si="0"/>
        <v>9</v>
      </c>
    </row>
    <row r="9" spans="1:18" ht="20.100000000000001" customHeight="1" x14ac:dyDescent="0.25">
      <c r="B9" s="58" t="s">
        <v>59</v>
      </c>
      <c r="C9" s="16" t="s">
        <v>17</v>
      </c>
      <c r="D9" s="1"/>
      <c r="E9" s="2"/>
      <c r="F9" s="2"/>
      <c r="G9" s="2"/>
      <c r="H9" s="41">
        <f>D9+E9+F9+G9</f>
        <v>0</v>
      </c>
      <c r="I9" s="4"/>
      <c r="J9" s="3">
        <v>8</v>
      </c>
      <c r="K9" s="5"/>
      <c r="L9" s="5"/>
      <c r="M9" s="5"/>
      <c r="N9" s="3">
        <v>20</v>
      </c>
      <c r="O9" s="5"/>
      <c r="P9" s="5"/>
      <c r="Q9" s="41">
        <f t="shared" si="1"/>
        <v>28</v>
      </c>
      <c r="R9" s="35">
        <f t="shared" si="0"/>
        <v>28</v>
      </c>
    </row>
    <row r="10" spans="1:18" ht="20.100000000000001" customHeight="1" x14ac:dyDescent="0.25">
      <c r="B10" s="59"/>
      <c r="C10" s="16" t="s">
        <v>25</v>
      </c>
      <c r="D10" s="1"/>
      <c r="E10" s="2"/>
      <c r="F10" s="2"/>
      <c r="G10" s="24"/>
      <c r="H10" s="41"/>
      <c r="I10" s="4"/>
      <c r="J10" s="3">
        <v>8</v>
      </c>
      <c r="K10" s="5"/>
      <c r="L10" s="5"/>
      <c r="M10" s="5"/>
      <c r="N10" s="3">
        <v>20</v>
      </c>
      <c r="O10" s="5"/>
      <c r="P10" s="5"/>
      <c r="Q10" s="41">
        <f t="shared" si="1"/>
        <v>28</v>
      </c>
      <c r="R10" s="35">
        <f t="shared" si="0"/>
        <v>28</v>
      </c>
    </row>
    <row r="11" spans="1:18" ht="20.100000000000001" customHeight="1" x14ac:dyDescent="0.25">
      <c r="A11" s="20"/>
      <c r="B11" s="49" t="s">
        <v>18</v>
      </c>
      <c r="C11" s="16" t="s">
        <v>12</v>
      </c>
      <c r="D11" s="1"/>
      <c r="E11" s="2"/>
      <c r="F11" s="51">
        <v>10</v>
      </c>
      <c r="G11" s="52"/>
      <c r="H11" s="41">
        <f t="shared" ref="H11:H17" si="2">F11</f>
        <v>10</v>
      </c>
      <c r="I11" s="4"/>
      <c r="J11" s="5"/>
      <c r="K11" s="5"/>
      <c r="L11" s="5"/>
      <c r="M11" s="3">
        <v>3</v>
      </c>
      <c r="N11" s="3">
        <v>3</v>
      </c>
      <c r="O11" s="3">
        <v>2</v>
      </c>
      <c r="P11" s="3">
        <v>2</v>
      </c>
      <c r="Q11" s="41">
        <f t="shared" si="1"/>
        <v>10</v>
      </c>
      <c r="R11" s="35">
        <f t="shared" si="0"/>
        <v>20</v>
      </c>
    </row>
    <row r="12" spans="1:18" ht="20.100000000000001" customHeight="1" x14ac:dyDescent="0.25">
      <c r="B12" s="49" t="s">
        <v>19</v>
      </c>
      <c r="C12" s="16" t="s">
        <v>12</v>
      </c>
      <c r="D12" s="1"/>
      <c r="E12" s="2"/>
      <c r="F12" s="2"/>
      <c r="G12" s="2"/>
      <c r="H12" s="41">
        <f t="shared" si="2"/>
        <v>0</v>
      </c>
      <c r="I12" s="4"/>
      <c r="J12" s="5"/>
      <c r="K12" s="5"/>
      <c r="L12" s="5"/>
      <c r="M12" s="3">
        <v>6</v>
      </c>
      <c r="N12" s="3">
        <v>6</v>
      </c>
      <c r="O12" s="3">
        <v>3</v>
      </c>
      <c r="P12" s="5"/>
      <c r="Q12" s="41">
        <f t="shared" si="1"/>
        <v>15</v>
      </c>
      <c r="R12" s="35">
        <f t="shared" si="0"/>
        <v>15</v>
      </c>
    </row>
    <row r="13" spans="1:18" ht="20.100000000000001" customHeight="1" x14ac:dyDescent="0.25">
      <c r="B13" s="53" t="s">
        <v>60</v>
      </c>
      <c r="C13" s="16" t="s">
        <v>17</v>
      </c>
      <c r="D13" s="1"/>
      <c r="E13" s="2"/>
      <c r="F13" s="2"/>
      <c r="G13" s="2"/>
      <c r="H13" s="41">
        <f>D13+E13+F13+G13</f>
        <v>0</v>
      </c>
      <c r="I13" s="4"/>
      <c r="J13" s="5"/>
      <c r="K13" s="5"/>
      <c r="L13" s="5"/>
      <c r="M13" s="3">
        <v>5</v>
      </c>
      <c r="N13" s="3">
        <v>5</v>
      </c>
      <c r="O13" s="3">
        <v>5</v>
      </c>
      <c r="P13" s="5"/>
      <c r="Q13" s="41">
        <f t="shared" si="1"/>
        <v>15</v>
      </c>
      <c r="R13" s="35">
        <f t="shared" si="0"/>
        <v>15</v>
      </c>
    </row>
    <row r="14" spans="1:18" ht="20.100000000000001" customHeight="1" x14ac:dyDescent="0.25">
      <c r="B14" s="55"/>
      <c r="C14" s="16" t="s">
        <v>12</v>
      </c>
      <c r="D14" s="1"/>
      <c r="E14" s="2"/>
      <c r="F14" s="2"/>
      <c r="G14" s="2"/>
      <c r="H14" s="41">
        <f t="shared" si="2"/>
        <v>0</v>
      </c>
      <c r="I14" s="4"/>
      <c r="J14" s="5"/>
      <c r="K14" s="5"/>
      <c r="L14" s="5"/>
      <c r="M14" s="3">
        <v>4</v>
      </c>
      <c r="N14" s="3">
        <v>4</v>
      </c>
      <c r="O14" s="3">
        <v>2</v>
      </c>
      <c r="P14" s="5"/>
      <c r="Q14" s="41">
        <f t="shared" si="1"/>
        <v>10</v>
      </c>
      <c r="R14" s="35">
        <f t="shared" si="0"/>
        <v>10</v>
      </c>
    </row>
    <row r="15" spans="1:18" ht="20.100000000000001" customHeight="1" x14ac:dyDescent="0.25">
      <c r="B15" s="49" t="s">
        <v>20</v>
      </c>
      <c r="C15" s="16" t="s">
        <v>12</v>
      </c>
      <c r="D15" s="1"/>
      <c r="E15" s="2"/>
      <c r="F15" s="2"/>
      <c r="G15" s="2"/>
      <c r="H15" s="41">
        <f t="shared" si="2"/>
        <v>0</v>
      </c>
      <c r="I15" s="4"/>
      <c r="J15" s="5"/>
      <c r="K15" s="5"/>
      <c r="L15" s="5"/>
      <c r="M15" s="6">
        <v>2</v>
      </c>
      <c r="N15" s="6">
        <v>2</v>
      </c>
      <c r="O15" s="5"/>
      <c r="P15" s="5"/>
      <c r="Q15" s="41">
        <f t="shared" si="1"/>
        <v>4</v>
      </c>
      <c r="R15" s="35">
        <f t="shared" si="0"/>
        <v>4</v>
      </c>
    </row>
    <row r="16" spans="1:18" ht="20.100000000000001" customHeight="1" x14ac:dyDescent="0.25">
      <c r="B16" s="49" t="s">
        <v>21</v>
      </c>
      <c r="C16" s="16" t="s">
        <v>12</v>
      </c>
      <c r="D16" s="1"/>
      <c r="E16" s="2"/>
      <c r="F16" s="2"/>
      <c r="G16" s="2"/>
      <c r="H16" s="41">
        <f t="shared" si="2"/>
        <v>0</v>
      </c>
      <c r="I16" s="4"/>
      <c r="J16" s="5"/>
      <c r="K16" s="5"/>
      <c r="L16" s="5"/>
      <c r="M16" s="3">
        <v>3</v>
      </c>
      <c r="N16" s="3">
        <v>2</v>
      </c>
      <c r="O16" s="5"/>
      <c r="P16" s="5"/>
      <c r="Q16" s="41">
        <f t="shared" si="1"/>
        <v>5</v>
      </c>
      <c r="R16" s="35">
        <f t="shared" si="0"/>
        <v>5</v>
      </c>
    </row>
    <row r="17" spans="2:19" ht="20.100000000000001" customHeight="1" x14ac:dyDescent="0.25">
      <c r="B17" s="53" t="s">
        <v>49</v>
      </c>
      <c r="C17" s="16" t="s">
        <v>12</v>
      </c>
      <c r="D17" s="1"/>
      <c r="E17" s="2"/>
      <c r="F17" s="51">
        <v>11</v>
      </c>
      <c r="G17" s="52"/>
      <c r="H17" s="41">
        <f t="shared" si="2"/>
        <v>11</v>
      </c>
      <c r="I17" s="4"/>
      <c r="J17" s="5"/>
      <c r="K17" s="5"/>
      <c r="L17" s="5"/>
      <c r="M17" s="3">
        <v>5</v>
      </c>
      <c r="N17" s="3">
        <v>3</v>
      </c>
      <c r="O17" s="5"/>
      <c r="P17" s="5"/>
      <c r="Q17" s="41">
        <f t="shared" si="1"/>
        <v>8</v>
      </c>
      <c r="R17" s="35">
        <f t="shared" si="0"/>
        <v>19</v>
      </c>
    </row>
    <row r="18" spans="2:19" ht="20.100000000000001" customHeight="1" x14ac:dyDescent="0.25">
      <c r="B18" s="55"/>
      <c r="C18" s="16" t="s">
        <v>13</v>
      </c>
      <c r="D18" s="1"/>
      <c r="E18" s="2"/>
      <c r="F18" s="2"/>
      <c r="G18" s="2"/>
      <c r="H18" s="41">
        <f t="shared" ref="H18:H19" si="3">D18+E18+F18+G18</f>
        <v>0</v>
      </c>
      <c r="I18" s="4"/>
      <c r="J18" s="5"/>
      <c r="K18" s="3">
        <v>5</v>
      </c>
      <c r="L18" s="3">
        <v>5</v>
      </c>
      <c r="M18" s="5"/>
      <c r="N18" s="5"/>
      <c r="O18" s="5"/>
      <c r="P18" s="5"/>
      <c r="Q18" s="41">
        <f t="shared" si="1"/>
        <v>10</v>
      </c>
      <c r="R18" s="35">
        <f t="shared" si="0"/>
        <v>10</v>
      </c>
    </row>
    <row r="19" spans="2:19" ht="20.100000000000001" customHeight="1" x14ac:dyDescent="0.25">
      <c r="B19" s="53" t="s">
        <v>22</v>
      </c>
      <c r="C19" s="16" t="s">
        <v>17</v>
      </c>
      <c r="D19" s="1"/>
      <c r="E19" s="2"/>
      <c r="F19" s="2"/>
      <c r="G19" s="2"/>
      <c r="H19" s="41">
        <f t="shared" si="3"/>
        <v>0</v>
      </c>
      <c r="I19" s="4"/>
      <c r="J19" s="5"/>
      <c r="K19" s="3">
        <v>3</v>
      </c>
      <c r="L19" s="3">
        <v>2</v>
      </c>
      <c r="M19" s="5"/>
      <c r="N19" s="5"/>
      <c r="O19" s="3">
        <v>3</v>
      </c>
      <c r="P19" s="3">
        <v>2</v>
      </c>
      <c r="Q19" s="41">
        <f t="shared" si="1"/>
        <v>10</v>
      </c>
      <c r="R19" s="35">
        <f t="shared" si="0"/>
        <v>10</v>
      </c>
    </row>
    <row r="20" spans="2:19" ht="20.100000000000001" customHeight="1" x14ac:dyDescent="0.25">
      <c r="B20" s="55"/>
      <c r="C20" s="16" t="s">
        <v>12</v>
      </c>
      <c r="D20" s="1"/>
      <c r="E20" s="2"/>
      <c r="F20" s="51">
        <v>18</v>
      </c>
      <c r="G20" s="52"/>
      <c r="H20" s="41">
        <f>F20</f>
        <v>18</v>
      </c>
      <c r="I20" s="5"/>
      <c r="J20" s="5"/>
      <c r="K20" s="46"/>
      <c r="L20" s="5"/>
      <c r="M20" s="5"/>
      <c r="N20" s="5"/>
      <c r="O20" s="5"/>
      <c r="P20" s="5"/>
      <c r="Q20" s="41">
        <f t="shared" si="1"/>
        <v>0</v>
      </c>
      <c r="R20" s="35">
        <f t="shared" si="0"/>
        <v>18</v>
      </c>
    </row>
    <row r="21" spans="2:19" ht="20.100000000000001" customHeight="1" x14ac:dyDescent="0.25">
      <c r="B21" s="53" t="s">
        <v>23</v>
      </c>
      <c r="C21" s="16" t="s">
        <v>17</v>
      </c>
      <c r="D21" s="1"/>
      <c r="E21" s="8"/>
      <c r="F21" s="8"/>
      <c r="G21" s="8"/>
      <c r="H21" s="41">
        <f t="shared" ref="H21:H26" si="4">D21+E21+F21+G21</f>
        <v>0</v>
      </c>
      <c r="I21" s="5"/>
      <c r="J21" s="3">
        <v>3</v>
      </c>
      <c r="K21" s="47">
        <v>3</v>
      </c>
      <c r="L21" s="3">
        <v>3</v>
      </c>
      <c r="M21" s="5"/>
      <c r="N21" s="3">
        <v>3</v>
      </c>
      <c r="O21" s="3">
        <v>3</v>
      </c>
      <c r="P21" s="3">
        <v>3</v>
      </c>
      <c r="Q21" s="41">
        <f t="shared" si="1"/>
        <v>18</v>
      </c>
      <c r="R21" s="35">
        <f t="shared" si="0"/>
        <v>18</v>
      </c>
      <c r="S21" s="15">
        <f>SUM(R21)</f>
        <v>18</v>
      </c>
    </row>
    <row r="22" spans="2:19" ht="20.100000000000001" customHeight="1" x14ac:dyDescent="0.25">
      <c r="B22" s="55"/>
      <c r="C22" s="16" t="s">
        <v>10</v>
      </c>
      <c r="D22" s="7"/>
      <c r="E22" s="8"/>
      <c r="F22" s="8"/>
      <c r="G22" s="8"/>
      <c r="H22" s="41">
        <f t="shared" si="4"/>
        <v>0</v>
      </c>
      <c r="I22" s="42">
        <v>4</v>
      </c>
      <c r="J22" s="3">
        <v>3</v>
      </c>
      <c r="K22" s="3">
        <v>2</v>
      </c>
      <c r="L22" s="3">
        <v>1</v>
      </c>
      <c r="M22" s="3">
        <v>4</v>
      </c>
      <c r="N22" s="3">
        <v>4</v>
      </c>
      <c r="O22" s="3">
        <v>2</v>
      </c>
      <c r="P22" s="5"/>
      <c r="Q22" s="41">
        <f t="shared" si="1"/>
        <v>20</v>
      </c>
      <c r="R22" s="35">
        <f t="shared" si="0"/>
        <v>20</v>
      </c>
    </row>
    <row r="23" spans="2:19" ht="20.100000000000001" customHeight="1" x14ac:dyDescent="0.25">
      <c r="B23" s="53" t="s">
        <v>50</v>
      </c>
      <c r="C23" s="16" t="s">
        <v>17</v>
      </c>
      <c r="D23" s="1"/>
      <c r="E23" s="2"/>
      <c r="F23" s="2"/>
      <c r="G23" s="2"/>
      <c r="H23" s="41">
        <f t="shared" si="4"/>
        <v>0</v>
      </c>
      <c r="I23" s="42">
        <v>1</v>
      </c>
      <c r="J23" s="3">
        <v>1</v>
      </c>
      <c r="K23" s="3">
        <v>2</v>
      </c>
      <c r="L23" s="3">
        <v>1</v>
      </c>
      <c r="M23" s="3">
        <v>1</v>
      </c>
      <c r="N23" s="3">
        <v>1</v>
      </c>
      <c r="O23" s="3">
        <v>2</v>
      </c>
      <c r="P23" s="3">
        <v>1</v>
      </c>
      <c r="Q23" s="41">
        <f t="shared" si="1"/>
        <v>10</v>
      </c>
      <c r="R23" s="35">
        <f t="shared" si="0"/>
        <v>10</v>
      </c>
    </row>
    <row r="24" spans="2:19" ht="20.100000000000001" customHeight="1" x14ac:dyDescent="0.25">
      <c r="B24" s="55"/>
      <c r="C24" s="16" t="s">
        <v>24</v>
      </c>
      <c r="D24" s="42">
        <v>4</v>
      </c>
      <c r="E24" s="2"/>
      <c r="F24" s="3">
        <v>3</v>
      </c>
      <c r="G24" s="3">
        <v>1</v>
      </c>
      <c r="H24" s="41">
        <f t="shared" si="4"/>
        <v>8</v>
      </c>
      <c r="I24" s="42">
        <v>1</v>
      </c>
      <c r="J24" s="5"/>
      <c r="K24" s="5"/>
      <c r="L24" s="5"/>
      <c r="M24" s="3">
        <v>2</v>
      </c>
      <c r="N24" s="3">
        <v>1</v>
      </c>
      <c r="O24" s="5"/>
      <c r="P24" s="5"/>
      <c r="Q24" s="41">
        <f t="shared" si="1"/>
        <v>4</v>
      </c>
      <c r="R24" s="35">
        <f t="shared" si="0"/>
        <v>12</v>
      </c>
    </row>
    <row r="25" spans="2:19" ht="20.100000000000001" customHeight="1" x14ac:dyDescent="0.25">
      <c r="B25" s="22" t="s">
        <v>26</v>
      </c>
      <c r="C25" s="16" t="s">
        <v>25</v>
      </c>
      <c r="D25" s="1"/>
      <c r="E25" s="2"/>
      <c r="F25" s="3">
        <v>4</v>
      </c>
      <c r="G25" s="3">
        <v>1</v>
      </c>
      <c r="H25" s="41">
        <f t="shared" si="4"/>
        <v>5</v>
      </c>
      <c r="I25" s="42">
        <v>5</v>
      </c>
      <c r="J25" s="5"/>
      <c r="K25" s="5"/>
      <c r="L25" s="5"/>
      <c r="M25" s="3">
        <v>5</v>
      </c>
      <c r="N25" s="5"/>
      <c r="O25" s="5"/>
      <c r="P25" s="5"/>
      <c r="Q25" s="41">
        <f t="shared" si="1"/>
        <v>10</v>
      </c>
      <c r="R25" s="35">
        <f t="shared" si="0"/>
        <v>15</v>
      </c>
    </row>
    <row r="26" spans="2:19" ht="20.100000000000001" customHeight="1" x14ac:dyDescent="0.25">
      <c r="B26" s="49" t="s">
        <v>11</v>
      </c>
      <c r="C26" s="16" t="s">
        <v>10</v>
      </c>
      <c r="D26" s="1"/>
      <c r="E26" s="2"/>
      <c r="F26" s="2"/>
      <c r="G26" s="2"/>
      <c r="H26" s="41">
        <f t="shared" si="4"/>
        <v>0</v>
      </c>
      <c r="I26" s="42">
        <v>1</v>
      </c>
      <c r="J26" s="3">
        <v>2</v>
      </c>
      <c r="K26" s="3">
        <v>2</v>
      </c>
      <c r="L26" s="5"/>
      <c r="M26" s="3">
        <v>1</v>
      </c>
      <c r="N26" s="3">
        <v>1</v>
      </c>
      <c r="O26" s="3">
        <v>2</v>
      </c>
      <c r="P26" s="5"/>
      <c r="Q26" s="41">
        <f t="shared" si="1"/>
        <v>9</v>
      </c>
      <c r="R26" s="35">
        <f t="shared" si="0"/>
        <v>9</v>
      </c>
    </row>
    <row r="27" spans="2:19" ht="20.100000000000001" customHeight="1" x14ac:dyDescent="0.25">
      <c r="B27" s="49" t="s">
        <v>27</v>
      </c>
      <c r="C27" s="16" t="s">
        <v>12</v>
      </c>
      <c r="D27" s="1"/>
      <c r="E27" s="2"/>
      <c r="F27" s="2"/>
      <c r="G27" s="2"/>
      <c r="H27" s="41">
        <f t="shared" ref="H27:H28" si="5">F27</f>
        <v>0</v>
      </c>
      <c r="I27" s="4"/>
      <c r="J27" s="5"/>
      <c r="K27" s="5"/>
      <c r="L27" s="5"/>
      <c r="M27" s="43">
        <v>6</v>
      </c>
      <c r="N27" s="43">
        <v>5</v>
      </c>
      <c r="O27" s="43">
        <v>3</v>
      </c>
      <c r="P27" s="43">
        <v>1</v>
      </c>
      <c r="Q27" s="41">
        <f t="shared" si="1"/>
        <v>15</v>
      </c>
      <c r="R27" s="35">
        <f t="shared" si="0"/>
        <v>15</v>
      </c>
    </row>
    <row r="28" spans="2:19" ht="20.100000000000001" customHeight="1" x14ac:dyDescent="0.25">
      <c r="B28" s="49" t="s">
        <v>28</v>
      </c>
      <c r="C28" s="16" t="s">
        <v>12</v>
      </c>
      <c r="D28" s="1"/>
      <c r="E28" s="2"/>
      <c r="F28" s="51">
        <v>4</v>
      </c>
      <c r="G28" s="52"/>
      <c r="H28" s="41">
        <f t="shared" si="5"/>
        <v>4</v>
      </c>
      <c r="I28" s="4"/>
      <c r="J28" s="5"/>
      <c r="K28" s="5"/>
      <c r="L28" s="5"/>
      <c r="M28" s="3">
        <v>4</v>
      </c>
      <c r="N28" s="3">
        <v>6</v>
      </c>
      <c r="O28" s="5"/>
      <c r="P28" s="5"/>
      <c r="Q28" s="41">
        <f t="shared" si="1"/>
        <v>10</v>
      </c>
      <c r="R28" s="35">
        <f t="shared" si="0"/>
        <v>14</v>
      </c>
    </row>
    <row r="29" spans="2:19" ht="20.100000000000001" customHeight="1" x14ac:dyDescent="0.25">
      <c r="B29" s="53" t="s">
        <v>61</v>
      </c>
      <c r="C29" s="16" t="s">
        <v>31</v>
      </c>
      <c r="D29" s="1"/>
      <c r="E29" s="2"/>
      <c r="F29" s="2"/>
      <c r="G29" s="2"/>
      <c r="H29" s="41">
        <f t="shared" ref="H29:H31" si="6">D29+E29+F29+G29</f>
        <v>0</v>
      </c>
      <c r="I29" s="4"/>
      <c r="J29" s="3">
        <v>2</v>
      </c>
      <c r="K29" s="3">
        <v>3</v>
      </c>
      <c r="L29" s="3">
        <v>2</v>
      </c>
      <c r="M29" s="3">
        <v>1</v>
      </c>
      <c r="N29" s="3">
        <v>4</v>
      </c>
      <c r="O29" s="3">
        <v>4</v>
      </c>
      <c r="P29" s="3">
        <v>4</v>
      </c>
      <c r="Q29" s="41">
        <f t="shared" si="1"/>
        <v>20</v>
      </c>
      <c r="R29" s="35">
        <f t="shared" si="0"/>
        <v>20</v>
      </c>
    </row>
    <row r="30" spans="2:19" ht="20.100000000000001" customHeight="1" x14ac:dyDescent="0.25">
      <c r="B30" s="55"/>
      <c r="C30" s="16" t="s">
        <v>17</v>
      </c>
      <c r="D30" s="1"/>
      <c r="E30" s="2"/>
      <c r="F30" s="2"/>
      <c r="G30" s="2"/>
      <c r="H30" s="41">
        <f t="shared" si="6"/>
        <v>0</v>
      </c>
      <c r="I30" s="42">
        <v>5</v>
      </c>
      <c r="J30" s="3">
        <v>5</v>
      </c>
      <c r="K30" s="3">
        <v>2</v>
      </c>
      <c r="L30" s="5"/>
      <c r="M30" s="3">
        <v>3</v>
      </c>
      <c r="N30" s="3">
        <v>3</v>
      </c>
      <c r="O30" s="3">
        <v>2</v>
      </c>
      <c r="P30" s="5"/>
      <c r="Q30" s="41">
        <f t="shared" si="1"/>
        <v>20</v>
      </c>
      <c r="R30" s="35">
        <f t="shared" si="0"/>
        <v>20</v>
      </c>
    </row>
    <row r="31" spans="2:19" ht="20.100000000000001" customHeight="1" x14ac:dyDescent="0.25">
      <c r="B31" s="53" t="s">
        <v>30</v>
      </c>
      <c r="C31" s="16" t="s">
        <v>17</v>
      </c>
      <c r="D31" s="1"/>
      <c r="E31" s="2"/>
      <c r="F31" s="2"/>
      <c r="G31" s="2"/>
      <c r="H31" s="41">
        <f t="shared" si="6"/>
        <v>0</v>
      </c>
      <c r="I31" s="4"/>
      <c r="J31" s="3">
        <v>1</v>
      </c>
      <c r="K31" s="3">
        <v>2</v>
      </c>
      <c r="L31" s="3">
        <v>2</v>
      </c>
      <c r="M31" s="5"/>
      <c r="N31" s="3">
        <v>1</v>
      </c>
      <c r="O31" s="3">
        <v>1</v>
      </c>
      <c r="P31" s="3">
        <v>2</v>
      </c>
      <c r="Q31" s="41">
        <f t="shared" si="1"/>
        <v>9</v>
      </c>
      <c r="R31" s="35">
        <f t="shared" si="0"/>
        <v>9</v>
      </c>
    </row>
    <row r="32" spans="2:19" ht="20.100000000000001" customHeight="1" x14ac:dyDescent="0.25">
      <c r="B32" s="54"/>
      <c r="C32" s="16" t="s">
        <v>12</v>
      </c>
      <c r="D32" s="1"/>
      <c r="E32" s="2"/>
      <c r="F32" s="2"/>
      <c r="G32" s="2"/>
      <c r="H32" s="41">
        <f>F32</f>
        <v>0</v>
      </c>
      <c r="I32" s="4"/>
      <c r="J32" s="5"/>
      <c r="K32" s="5"/>
      <c r="L32" s="5"/>
      <c r="M32" s="3">
        <v>6</v>
      </c>
      <c r="N32" s="3">
        <v>6</v>
      </c>
      <c r="O32" s="3">
        <v>4</v>
      </c>
      <c r="P32" s="5"/>
      <c r="Q32" s="41">
        <f t="shared" si="1"/>
        <v>16</v>
      </c>
      <c r="R32" s="35">
        <f t="shared" si="0"/>
        <v>16</v>
      </c>
    </row>
    <row r="33" spans="2:19" ht="20.100000000000001" customHeight="1" x14ac:dyDescent="0.25">
      <c r="B33" s="55"/>
      <c r="C33" s="16" t="s">
        <v>29</v>
      </c>
      <c r="D33" s="1"/>
      <c r="E33" s="2"/>
      <c r="F33" s="2"/>
      <c r="G33" s="2"/>
      <c r="H33" s="41">
        <f t="shared" ref="H33:H36" si="7">D33+E33+F33+G33</f>
        <v>0</v>
      </c>
      <c r="I33" s="42">
        <v>4</v>
      </c>
      <c r="J33" s="5"/>
      <c r="K33" s="5"/>
      <c r="L33" s="5"/>
      <c r="M33" s="3">
        <v>4</v>
      </c>
      <c r="N33" s="5"/>
      <c r="O33" s="5"/>
      <c r="P33" s="5"/>
      <c r="Q33" s="41">
        <f t="shared" si="1"/>
        <v>8</v>
      </c>
      <c r="R33" s="35">
        <f t="shared" si="0"/>
        <v>8</v>
      </c>
    </row>
    <row r="34" spans="2:19" ht="20.100000000000001" customHeight="1" x14ac:dyDescent="0.25">
      <c r="B34" s="53" t="s">
        <v>33</v>
      </c>
      <c r="C34" s="16" t="s">
        <v>31</v>
      </c>
      <c r="D34" s="1"/>
      <c r="E34" s="2"/>
      <c r="F34" s="3">
        <v>2</v>
      </c>
      <c r="G34" s="3">
        <v>2</v>
      </c>
      <c r="H34" s="41">
        <f t="shared" si="7"/>
        <v>4</v>
      </c>
      <c r="I34" s="42">
        <v>1</v>
      </c>
      <c r="J34" s="3">
        <v>1</v>
      </c>
      <c r="K34" s="3">
        <v>1</v>
      </c>
      <c r="L34" s="3">
        <v>1</v>
      </c>
      <c r="M34" s="3">
        <v>1</v>
      </c>
      <c r="N34" s="3">
        <v>1</v>
      </c>
      <c r="O34" s="3">
        <v>1</v>
      </c>
      <c r="P34" s="3">
        <v>1</v>
      </c>
      <c r="Q34" s="41">
        <f t="shared" si="1"/>
        <v>8</v>
      </c>
      <c r="R34" s="35">
        <f t="shared" si="0"/>
        <v>12</v>
      </c>
    </row>
    <row r="35" spans="2:19" ht="20.100000000000001" customHeight="1" x14ac:dyDescent="0.25">
      <c r="B35" s="54"/>
      <c r="C35" s="16" t="s">
        <v>17</v>
      </c>
      <c r="D35" s="1"/>
      <c r="E35" s="2"/>
      <c r="F35" s="3">
        <v>2</v>
      </c>
      <c r="G35" s="3">
        <v>2</v>
      </c>
      <c r="H35" s="41">
        <f t="shared" si="7"/>
        <v>4</v>
      </c>
      <c r="I35" s="42">
        <v>1</v>
      </c>
      <c r="J35" s="3">
        <v>1</v>
      </c>
      <c r="K35" s="3">
        <v>1</v>
      </c>
      <c r="L35" s="3">
        <v>1</v>
      </c>
      <c r="M35" s="3">
        <v>1</v>
      </c>
      <c r="N35" s="3">
        <v>1</v>
      </c>
      <c r="O35" s="3">
        <v>1</v>
      </c>
      <c r="P35" s="3">
        <v>1</v>
      </c>
      <c r="Q35" s="41">
        <f t="shared" si="1"/>
        <v>8</v>
      </c>
      <c r="R35" s="35">
        <f t="shared" si="0"/>
        <v>12</v>
      </c>
    </row>
    <row r="36" spans="2:19" ht="20.100000000000001" customHeight="1" x14ac:dyDescent="0.25">
      <c r="B36" s="54"/>
      <c r="C36" s="16" t="s">
        <v>32</v>
      </c>
      <c r="D36" s="1"/>
      <c r="E36" s="2"/>
      <c r="F36" s="2"/>
      <c r="G36" s="2"/>
      <c r="H36" s="41">
        <f t="shared" si="7"/>
        <v>0</v>
      </c>
      <c r="I36" s="42">
        <v>2</v>
      </c>
      <c r="J36" s="3">
        <v>2</v>
      </c>
      <c r="K36" s="3">
        <v>2</v>
      </c>
      <c r="L36" s="3">
        <v>2</v>
      </c>
      <c r="M36" s="3">
        <v>2</v>
      </c>
      <c r="N36" s="3">
        <v>2</v>
      </c>
      <c r="O36" s="3">
        <v>2</v>
      </c>
      <c r="P36" s="3">
        <v>2</v>
      </c>
      <c r="Q36" s="41">
        <f t="shared" si="1"/>
        <v>16</v>
      </c>
      <c r="R36" s="35">
        <f t="shared" si="0"/>
        <v>16</v>
      </c>
    </row>
    <row r="37" spans="2:19" ht="20.100000000000001" customHeight="1" x14ac:dyDescent="0.25">
      <c r="B37" s="54"/>
      <c r="C37" s="16" t="s">
        <v>12</v>
      </c>
      <c r="D37" s="1"/>
      <c r="E37" s="2"/>
      <c r="F37" s="51">
        <v>6</v>
      </c>
      <c r="G37" s="52"/>
      <c r="H37" s="41">
        <f>F37</f>
        <v>6</v>
      </c>
      <c r="I37" s="4"/>
      <c r="J37" s="5"/>
      <c r="K37" s="5"/>
      <c r="L37" s="5"/>
      <c r="M37" s="3">
        <v>2</v>
      </c>
      <c r="N37" s="3">
        <v>2</v>
      </c>
      <c r="O37" s="3">
        <v>2</v>
      </c>
      <c r="P37" s="3">
        <v>2</v>
      </c>
      <c r="Q37" s="41">
        <f t="shared" si="1"/>
        <v>8</v>
      </c>
      <c r="R37" s="35">
        <f t="shared" si="0"/>
        <v>14</v>
      </c>
    </row>
    <row r="38" spans="2:19" ht="20.100000000000001" customHeight="1" x14ac:dyDescent="0.25">
      <c r="B38" s="55"/>
      <c r="C38" s="16" t="s">
        <v>25</v>
      </c>
      <c r="D38" s="1"/>
      <c r="E38" s="2"/>
      <c r="F38" s="3">
        <v>2</v>
      </c>
      <c r="G38" s="3">
        <v>2</v>
      </c>
      <c r="H38" s="41">
        <f>D38+E38+F38+G38</f>
        <v>4</v>
      </c>
      <c r="I38" s="42">
        <v>1</v>
      </c>
      <c r="J38" s="3">
        <v>1</v>
      </c>
      <c r="K38" s="3">
        <v>1</v>
      </c>
      <c r="L38" s="3">
        <v>1</v>
      </c>
      <c r="M38" s="3">
        <v>1</v>
      </c>
      <c r="N38" s="3">
        <v>1</v>
      </c>
      <c r="O38" s="3">
        <v>1</v>
      </c>
      <c r="P38" s="3">
        <v>1</v>
      </c>
      <c r="Q38" s="41">
        <f t="shared" si="1"/>
        <v>8</v>
      </c>
      <c r="R38" s="35">
        <f t="shared" ref="R38:R64" si="8">H38+Q38</f>
        <v>12</v>
      </c>
    </row>
    <row r="39" spans="2:19" ht="20.100000000000001" customHeight="1" x14ac:dyDescent="0.25">
      <c r="B39" s="58" t="s">
        <v>35</v>
      </c>
      <c r="C39" s="16" t="s">
        <v>17</v>
      </c>
      <c r="D39" s="1"/>
      <c r="E39" s="2"/>
      <c r="F39" s="2"/>
      <c r="G39" s="2"/>
      <c r="H39" s="41">
        <f t="shared" ref="H39" si="9">D39+E39+F39+G39</f>
        <v>0</v>
      </c>
      <c r="I39" s="4"/>
      <c r="J39" s="5"/>
      <c r="K39" s="3">
        <v>5</v>
      </c>
      <c r="L39" s="3">
        <v>5</v>
      </c>
      <c r="M39" s="5"/>
      <c r="N39" s="5"/>
      <c r="O39" s="3">
        <v>5</v>
      </c>
      <c r="P39" s="3">
        <v>5</v>
      </c>
      <c r="Q39" s="41">
        <f t="shared" si="1"/>
        <v>20</v>
      </c>
      <c r="R39" s="35">
        <f t="shared" si="8"/>
        <v>20</v>
      </c>
      <c r="S39" s="15">
        <f>SUM(F39:R39)</f>
        <v>60</v>
      </c>
    </row>
    <row r="40" spans="2:19" ht="20.100000000000001" customHeight="1" x14ac:dyDescent="0.25">
      <c r="B40" s="59"/>
      <c r="C40" s="16" t="s">
        <v>12</v>
      </c>
      <c r="D40" s="1"/>
      <c r="E40" s="2"/>
      <c r="F40" s="51">
        <v>10</v>
      </c>
      <c r="G40" s="52"/>
      <c r="H40" s="41">
        <f>F40</f>
        <v>10</v>
      </c>
      <c r="I40" s="4"/>
      <c r="J40" s="5"/>
      <c r="K40" s="5"/>
      <c r="L40" s="5"/>
      <c r="M40" s="5"/>
      <c r="N40" s="5"/>
      <c r="O40" s="5"/>
      <c r="P40" s="5"/>
      <c r="Q40" s="41">
        <f t="shared" si="1"/>
        <v>0</v>
      </c>
      <c r="R40" s="35">
        <f t="shared" si="8"/>
        <v>10</v>
      </c>
    </row>
    <row r="41" spans="2:19" ht="20.100000000000001" customHeight="1" x14ac:dyDescent="0.25">
      <c r="B41" s="71"/>
      <c r="C41" s="16" t="s">
        <v>34</v>
      </c>
      <c r="D41" s="1"/>
      <c r="E41" s="2"/>
      <c r="F41" s="2"/>
      <c r="G41" s="2"/>
      <c r="H41" s="41">
        <f t="shared" ref="H41:H42" si="10">D41+E41+F41+G41</f>
        <v>0</v>
      </c>
      <c r="I41" s="4"/>
      <c r="J41" s="5"/>
      <c r="K41" s="3">
        <v>3</v>
      </c>
      <c r="L41" s="3">
        <v>4</v>
      </c>
      <c r="M41" s="5"/>
      <c r="N41" s="5"/>
      <c r="O41" s="3">
        <v>4</v>
      </c>
      <c r="P41" s="3">
        <v>4</v>
      </c>
      <c r="Q41" s="41">
        <f t="shared" si="1"/>
        <v>15</v>
      </c>
      <c r="R41" s="35">
        <f t="shared" si="8"/>
        <v>15</v>
      </c>
    </row>
    <row r="42" spans="2:19" ht="20.100000000000001" customHeight="1" x14ac:dyDescent="0.25">
      <c r="B42" s="48" t="s">
        <v>62</v>
      </c>
      <c r="C42" s="16" t="s">
        <v>17</v>
      </c>
      <c r="D42" s="1"/>
      <c r="E42" s="2"/>
      <c r="F42" s="2"/>
      <c r="G42" s="2"/>
      <c r="H42" s="41">
        <f t="shared" si="10"/>
        <v>0</v>
      </c>
      <c r="I42" s="42">
        <v>5</v>
      </c>
      <c r="J42" s="3">
        <v>5</v>
      </c>
      <c r="K42" s="5"/>
      <c r="L42" s="5"/>
      <c r="M42" s="3">
        <v>5</v>
      </c>
      <c r="N42" s="3">
        <v>5</v>
      </c>
      <c r="O42" s="5"/>
      <c r="P42" s="5"/>
      <c r="Q42" s="41">
        <f t="shared" si="1"/>
        <v>20</v>
      </c>
      <c r="R42" s="35">
        <f t="shared" si="8"/>
        <v>20</v>
      </c>
    </row>
    <row r="43" spans="2:19" ht="20.100000000000001" customHeight="1" x14ac:dyDescent="0.25">
      <c r="B43" s="49" t="s">
        <v>36</v>
      </c>
      <c r="C43" s="16" t="s">
        <v>12</v>
      </c>
      <c r="D43" s="1"/>
      <c r="E43" s="2"/>
      <c r="F43" s="51">
        <v>8</v>
      </c>
      <c r="G43" s="52"/>
      <c r="H43" s="41">
        <f t="shared" ref="H43:H44" si="11">F43</f>
        <v>8</v>
      </c>
      <c r="I43" s="4"/>
      <c r="J43" s="5"/>
      <c r="K43" s="5"/>
      <c r="L43" s="5"/>
      <c r="M43" s="3">
        <v>4</v>
      </c>
      <c r="N43" s="3">
        <v>4</v>
      </c>
      <c r="O43" s="3">
        <v>2</v>
      </c>
      <c r="P43" s="5"/>
      <c r="Q43" s="41">
        <f t="shared" si="1"/>
        <v>10</v>
      </c>
      <c r="R43" s="35">
        <f t="shared" si="8"/>
        <v>18</v>
      </c>
    </row>
    <row r="44" spans="2:19" ht="20.100000000000001" customHeight="1" x14ac:dyDescent="0.25">
      <c r="B44" s="49" t="s">
        <v>51</v>
      </c>
      <c r="C44" s="16" t="s">
        <v>12</v>
      </c>
      <c r="D44" s="1"/>
      <c r="E44" s="2"/>
      <c r="F44" s="51">
        <v>12</v>
      </c>
      <c r="G44" s="52"/>
      <c r="H44" s="41">
        <f t="shared" si="11"/>
        <v>12</v>
      </c>
      <c r="I44" s="4"/>
      <c r="J44" s="5"/>
      <c r="K44" s="5"/>
      <c r="L44" s="5"/>
      <c r="M44" s="5"/>
      <c r="N44" s="5"/>
      <c r="O44" s="5"/>
      <c r="P44" s="5"/>
      <c r="Q44" s="41">
        <f t="shared" si="1"/>
        <v>0</v>
      </c>
      <c r="R44" s="35">
        <f t="shared" si="8"/>
        <v>12</v>
      </c>
    </row>
    <row r="45" spans="2:19" ht="20.100000000000001" customHeight="1" x14ac:dyDescent="0.25">
      <c r="B45" s="89" t="s">
        <v>46</v>
      </c>
      <c r="C45" s="16" t="s">
        <v>47</v>
      </c>
      <c r="D45" s="1"/>
      <c r="E45" s="2"/>
      <c r="F45" s="2"/>
      <c r="G45" s="2"/>
      <c r="H45" s="41">
        <f t="shared" ref="H45:H46" si="12">D45+E45+F45+G45</f>
        <v>0</v>
      </c>
      <c r="I45" s="4"/>
      <c r="J45" s="5"/>
      <c r="K45" s="5"/>
      <c r="L45" s="5"/>
      <c r="M45" s="3">
        <v>5</v>
      </c>
      <c r="N45" s="3">
        <v>5</v>
      </c>
      <c r="O45" s="3">
        <v>5</v>
      </c>
      <c r="P45" s="5"/>
      <c r="Q45" s="41">
        <f t="shared" si="1"/>
        <v>15</v>
      </c>
      <c r="R45" s="35">
        <f t="shared" si="8"/>
        <v>15</v>
      </c>
    </row>
    <row r="46" spans="2:19" ht="20.100000000000001" customHeight="1" x14ac:dyDescent="0.25">
      <c r="B46" s="90"/>
      <c r="C46" s="16" t="s">
        <v>25</v>
      </c>
      <c r="D46" s="1"/>
      <c r="E46" s="2"/>
      <c r="F46" s="2"/>
      <c r="G46" s="2"/>
      <c r="H46" s="41">
        <f t="shared" si="12"/>
        <v>0</v>
      </c>
      <c r="I46" s="4"/>
      <c r="J46" s="5"/>
      <c r="K46" s="5"/>
      <c r="L46" s="5"/>
      <c r="M46" s="3">
        <v>5</v>
      </c>
      <c r="N46" s="5"/>
      <c r="O46" s="5"/>
      <c r="P46" s="5"/>
      <c r="Q46" s="41">
        <f t="shared" si="1"/>
        <v>5</v>
      </c>
      <c r="R46" s="35">
        <f t="shared" si="8"/>
        <v>5</v>
      </c>
    </row>
    <row r="47" spans="2:19" ht="20.100000000000001" customHeight="1" x14ac:dyDescent="0.25">
      <c r="B47" s="49" t="s">
        <v>38</v>
      </c>
      <c r="C47" s="16" t="s">
        <v>12</v>
      </c>
      <c r="D47" s="1"/>
      <c r="E47" s="2"/>
      <c r="F47" s="51">
        <v>20</v>
      </c>
      <c r="G47" s="52"/>
      <c r="H47" s="41">
        <f>F47</f>
        <v>20</v>
      </c>
      <c r="I47" s="4"/>
      <c r="J47" s="5"/>
      <c r="K47" s="5"/>
      <c r="L47" s="5"/>
      <c r="M47" s="3">
        <v>15</v>
      </c>
      <c r="N47" s="3">
        <v>5</v>
      </c>
      <c r="O47" s="5"/>
      <c r="P47" s="5"/>
      <c r="Q47" s="41">
        <f t="shared" si="1"/>
        <v>20</v>
      </c>
      <c r="R47" s="35">
        <f t="shared" si="8"/>
        <v>40</v>
      </c>
    </row>
    <row r="48" spans="2:19" ht="20.100000000000001" customHeight="1" x14ac:dyDescent="0.25">
      <c r="B48" s="53" t="s">
        <v>63</v>
      </c>
      <c r="C48" s="26" t="s">
        <v>17</v>
      </c>
      <c r="D48" s="1"/>
      <c r="E48" s="2"/>
      <c r="F48" s="2"/>
      <c r="G48" s="2"/>
      <c r="H48" s="41">
        <f t="shared" ref="H48:H51" si="13">D48+E48+F48+G48</f>
        <v>0</v>
      </c>
      <c r="I48" s="42">
        <v>2</v>
      </c>
      <c r="J48" s="3">
        <v>2</v>
      </c>
      <c r="K48" s="3">
        <v>4</v>
      </c>
      <c r="L48" s="3">
        <v>4</v>
      </c>
      <c r="M48" s="3">
        <v>1</v>
      </c>
      <c r="N48" s="3">
        <v>2</v>
      </c>
      <c r="O48" s="3">
        <v>3</v>
      </c>
      <c r="P48" s="3">
        <v>2</v>
      </c>
      <c r="Q48" s="41">
        <f t="shared" si="1"/>
        <v>20</v>
      </c>
      <c r="R48" s="35">
        <f t="shared" si="8"/>
        <v>20</v>
      </c>
    </row>
    <row r="49" spans="2:18" ht="20.100000000000001" customHeight="1" x14ac:dyDescent="0.25">
      <c r="B49" s="54"/>
      <c r="C49" s="26" t="s">
        <v>16</v>
      </c>
      <c r="D49" s="1"/>
      <c r="E49" s="2"/>
      <c r="F49" s="2"/>
      <c r="G49" s="2"/>
      <c r="H49" s="41">
        <f t="shared" si="13"/>
        <v>0</v>
      </c>
      <c r="I49" s="42">
        <v>2</v>
      </c>
      <c r="J49" s="3">
        <v>3</v>
      </c>
      <c r="K49" s="3">
        <v>4</v>
      </c>
      <c r="L49" s="3">
        <v>3</v>
      </c>
      <c r="M49" s="3">
        <v>1</v>
      </c>
      <c r="N49" s="3">
        <v>2</v>
      </c>
      <c r="O49" s="3">
        <v>2</v>
      </c>
      <c r="P49" s="3">
        <v>3</v>
      </c>
      <c r="Q49" s="41">
        <f t="shared" si="1"/>
        <v>20</v>
      </c>
      <c r="R49" s="35">
        <f t="shared" si="8"/>
        <v>20</v>
      </c>
    </row>
    <row r="50" spans="2:18" ht="20.100000000000001" customHeight="1" x14ac:dyDescent="0.25">
      <c r="B50" s="55"/>
      <c r="C50" s="26" t="s">
        <v>10</v>
      </c>
      <c r="D50" s="1"/>
      <c r="E50" s="2"/>
      <c r="F50" s="2"/>
      <c r="G50" s="2"/>
      <c r="H50" s="41">
        <f t="shared" si="13"/>
        <v>0</v>
      </c>
      <c r="I50" s="4"/>
      <c r="J50" s="3">
        <v>2</v>
      </c>
      <c r="K50" s="3">
        <v>6</v>
      </c>
      <c r="L50" s="3">
        <v>4</v>
      </c>
      <c r="M50" s="5"/>
      <c r="N50" s="3">
        <v>1</v>
      </c>
      <c r="O50" s="3">
        <v>7</v>
      </c>
      <c r="P50" s="3">
        <v>10</v>
      </c>
      <c r="Q50" s="41">
        <f t="shared" si="1"/>
        <v>30</v>
      </c>
      <c r="R50" s="35">
        <f t="shared" si="8"/>
        <v>30</v>
      </c>
    </row>
    <row r="51" spans="2:18" ht="20.100000000000001" customHeight="1" x14ac:dyDescent="0.25">
      <c r="B51" s="53" t="s">
        <v>37</v>
      </c>
      <c r="C51" s="26" t="s">
        <v>17</v>
      </c>
      <c r="D51" s="1"/>
      <c r="E51" s="2"/>
      <c r="F51" s="2"/>
      <c r="G51" s="2"/>
      <c r="H51" s="41">
        <f t="shared" si="13"/>
        <v>0</v>
      </c>
      <c r="I51" s="42">
        <v>1</v>
      </c>
      <c r="J51" s="3">
        <v>2</v>
      </c>
      <c r="K51" s="3">
        <v>2</v>
      </c>
      <c r="L51" s="3">
        <v>1</v>
      </c>
      <c r="M51" s="5"/>
      <c r="N51" s="3">
        <v>1</v>
      </c>
      <c r="O51" s="3">
        <v>1</v>
      </c>
      <c r="P51" s="5"/>
      <c r="Q51" s="41">
        <f t="shared" si="1"/>
        <v>8</v>
      </c>
      <c r="R51" s="35">
        <f t="shared" si="8"/>
        <v>8</v>
      </c>
    </row>
    <row r="52" spans="2:18" ht="20.100000000000001" customHeight="1" x14ac:dyDescent="0.25">
      <c r="B52" s="54"/>
      <c r="C52" s="26" t="s">
        <v>12</v>
      </c>
      <c r="D52" s="1"/>
      <c r="E52" s="2"/>
      <c r="F52" s="2"/>
      <c r="G52" s="2"/>
      <c r="H52" s="41">
        <f>F52</f>
        <v>0</v>
      </c>
      <c r="I52" s="4"/>
      <c r="J52" s="5"/>
      <c r="K52" s="5"/>
      <c r="L52" s="5"/>
      <c r="M52" s="5"/>
      <c r="N52" s="3">
        <v>6</v>
      </c>
      <c r="O52" s="3">
        <v>12</v>
      </c>
      <c r="P52" s="3">
        <v>4</v>
      </c>
      <c r="Q52" s="41">
        <f t="shared" si="1"/>
        <v>22</v>
      </c>
      <c r="R52" s="35">
        <f t="shared" si="8"/>
        <v>22</v>
      </c>
    </row>
    <row r="53" spans="2:18" ht="20.100000000000001" customHeight="1" x14ac:dyDescent="0.25">
      <c r="B53" s="60" t="s">
        <v>39</v>
      </c>
      <c r="C53" s="28" t="s">
        <v>16</v>
      </c>
      <c r="D53" s="25"/>
      <c r="E53" s="23"/>
      <c r="F53" s="23"/>
      <c r="G53" s="23"/>
      <c r="H53" s="41">
        <f t="shared" ref="H53" si="14">D53+E53+F53+G53</f>
        <v>0</v>
      </c>
      <c r="I53" s="47">
        <v>3</v>
      </c>
      <c r="J53" s="3">
        <v>1</v>
      </c>
      <c r="K53" s="3">
        <v>1</v>
      </c>
      <c r="L53" s="3">
        <v>1</v>
      </c>
      <c r="M53" s="3">
        <v>1</v>
      </c>
      <c r="N53" s="3">
        <v>3</v>
      </c>
      <c r="O53" s="3">
        <v>3</v>
      </c>
      <c r="P53" s="3">
        <v>3</v>
      </c>
      <c r="Q53" s="41">
        <f t="shared" si="1"/>
        <v>16</v>
      </c>
      <c r="R53" s="35">
        <f t="shared" si="8"/>
        <v>16</v>
      </c>
    </row>
    <row r="54" spans="2:18" ht="20.100000000000001" customHeight="1" x14ac:dyDescent="0.25">
      <c r="B54" s="60"/>
      <c r="C54" s="28" t="s">
        <v>12</v>
      </c>
      <c r="D54" s="24"/>
      <c r="E54" s="2"/>
      <c r="F54" s="51">
        <v>2</v>
      </c>
      <c r="G54" s="52"/>
      <c r="H54" s="41">
        <f>F54</f>
        <v>2</v>
      </c>
      <c r="I54" s="4"/>
      <c r="J54" s="5"/>
      <c r="K54" s="5"/>
      <c r="L54" s="5"/>
      <c r="M54" s="6">
        <v>4</v>
      </c>
      <c r="N54" s="6">
        <v>3</v>
      </c>
      <c r="O54" s="5"/>
      <c r="P54" s="5"/>
      <c r="Q54" s="41">
        <f t="shared" si="1"/>
        <v>7</v>
      </c>
      <c r="R54" s="35">
        <f t="shared" si="8"/>
        <v>9</v>
      </c>
    </row>
    <row r="55" spans="2:18" ht="20.100000000000001" customHeight="1" x14ac:dyDescent="0.25">
      <c r="B55" s="49" t="s">
        <v>52</v>
      </c>
      <c r="C55" s="27" t="s">
        <v>12</v>
      </c>
      <c r="D55" s="1"/>
      <c r="E55" s="2"/>
      <c r="F55" s="51">
        <v>2</v>
      </c>
      <c r="G55" s="52"/>
      <c r="H55" s="41">
        <f>F55</f>
        <v>2</v>
      </c>
      <c r="I55" s="4"/>
      <c r="J55" s="5"/>
      <c r="K55" s="5"/>
      <c r="L55" s="5"/>
      <c r="M55" s="5"/>
      <c r="N55" s="5"/>
      <c r="O55" s="5"/>
      <c r="P55" s="5"/>
      <c r="Q55" s="41">
        <f t="shared" si="1"/>
        <v>0</v>
      </c>
      <c r="R55" s="35">
        <f t="shared" si="8"/>
        <v>2</v>
      </c>
    </row>
    <row r="56" spans="2:18" ht="20.100000000000001" customHeight="1" x14ac:dyDescent="0.25">
      <c r="B56" s="53" t="s">
        <v>41</v>
      </c>
      <c r="C56" s="16" t="s">
        <v>47</v>
      </c>
      <c r="D56" s="1"/>
      <c r="E56" s="2"/>
      <c r="F56" s="2"/>
      <c r="G56" s="2"/>
      <c r="H56" s="41">
        <f t="shared" ref="H56:H58" si="15">D56+E56+F56+G56</f>
        <v>0</v>
      </c>
      <c r="I56" s="4"/>
      <c r="J56" s="5"/>
      <c r="K56" s="5"/>
      <c r="L56" s="3">
        <v>3</v>
      </c>
      <c r="M56" s="5"/>
      <c r="N56" s="3">
        <v>2</v>
      </c>
      <c r="O56" s="5"/>
      <c r="P56" s="3">
        <v>3</v>
      </c>
      <c r="Q56" s="41">
        <f t="shared" si="1"/>
        <v>8</v>
      </c>
      <c r="R56" s="35">
        <f t="shared" si="8"/>
        <v>8</v>
      </c>
    </row>
    <row r="57" spans="2:18" ht="20.100000000000001" customHeight="1" x14ac:dyDescent="0.25">
      <c r="B57" s="55"/>
      <c r="C57" s="20" t="s">
        <v>10</v>
      </c>
      <c r="D57" s="1"/>
      <c r="E57" s="2"/>
      <c r="F57" s="2"/>
      <c r="G57" s="2"/>
      <c r="H57" s="41">
        <f t="shared" si="15"/>
        <v>0</v>
      </c>
      <c r="I57" s="42">
        <v>1</v>
      </c>
      <c r="J57" s="3">
        <v>1</v>
      </c>
      <c r="K57" s="3">
        <v>1</v>
      </c>
      <c r="L57" s="3">
        <v>1</v>
      </c>
      <c r="M57" s="3">
        <v>1</v>
      </c>
      <c r="N57" s="3">
        <v>1</v>
      </c>
      <c r="O57" s="3">
        <v>1</v>
      </c>
      <c r="P57" s="10"/>
      <c r="Q57" s="41">
        <f t="shared" si="1"/>
        <v>7</v>
      </c>
      <c r="R57" s="35">
        <f t="shared" si="8"/>
        <v>7</v>
      </c>
    </row>
    <row r="58" spans="2:18" ht="20.100000000000001" customHeight="1" x14ac:dyDescent="0.25">
      <c r="B58" s="53" t="s">
        <v>40</v>
      </c>
      <c r="C58" s="16" t="s">
        <v>17</v>
      </c>
      <c r="D58" s="1"/>
      <c r="E58" s="2"/>
      <c r="F58" s="3">
        <v>7</v>
      </c>
      <c r="G58" s="3">
        <v>3</v>
      </c>
      <c r="H58" s="41">
        <f t="shared" si="15"/>
        <v>10</v>
      </c>
      <c r="I58" s="4"/>
      <c r="J58" s="5"/>
      <c r="K58" s="5"/>
      <c r="L58" s="5"/>
      <c r="M58" s="5"/>
      <c r="N58" s="5"/>
      <c r="O58" s="5"/>
      <c r="P58" s="5"/>
      <c r="Q58" s="41">
        <f t="shared" si="1"/>
        <v>0</v>
      </c>
      <c r="R58" s="35">
        <f t="shared" si="8"/>
        <v>10</v>
      </c>
    </row>
    <row r="59" spans="2:18" ht="20.100000000000001" customHeight="1" x14ac:dyDescent="0.25">
      <c r="B59" s="55"/>
      <c r="C59" s="16" t="s">
        <v>12</v>
      </c>
      <c r="D59" s="1"/>
      <c r="E59" s="2"/>
      <c r="F59" s="51">
        <v>8</v>
      </c>
      <c r="G59" s="52"/>
      <c r="H59" s="41">
        <f t="shared" ref="H59:H60" si="16">F59</f>
        <v>8</v>
      </c>
      <c r="I59" s="4"/>
      <c r="J59" s="5"/>
      <c r="K59" s="5"/>
      <c r="L59" s="5"/>
      <c r="M59" s="5"/>
      <c r="N59" s="5"/>
      <c r="O59" s="3">
        <v>8</v>
      </c>
      <c r="P59" s="3">
        <v>2</v>
      </c>
      <c r="Q59" s="41">
        <f t="shared" si="1"/>
        <v>10</v>
      </c>
      <c r="R59" s="35">
        <f t="shared" si="8"/>
        <v>18</v>
      </c>
    </row>
    <row r="60" spans="2:18" ht="20.100000000000001" customHeight="1" x14ac:dyDescent="0.25">
      <c r="B60" s="53" t="s">
        <v>42</v>
      </c>
      <c r="C60" s="16" t="s">
        <v>12</v>
      </c>
      <c r="D60" s="1"/>
      <c r="E60" s="2"/>
      <c r="F60" s="51">
        <v>6</v>
      </c>
      <c r="G60" s="52"/>
      <c r="H60" s="41">
        <f t="shared" si="16"/>
        <v>6</v>
      </c>
      <c r="I60" s="4"/>
      <c r="J60" s="5"/>
      <c r="K60" s="5"/>
      <c r="L60" s="5"/>
      <c r="M60" s="5"/>
      <c r="N60" s="5"/>
      <c r="O60" s="5"/>
      <c r="P60" s="5"/>
      <c r="Q60" s="41">
        <f t="shared" si="1"/>
        <v>0</v>
      </c>
      <c r="R60" s="35">
        <f t="shared" si="8"/>
        <v>6</v>
      </c>
    </row>
    <row r="61" spans="2:18" ht="20.100000000000001" customHeight="1" x14ac:dyDescent="0.25">
      <c r="B61" s="55"/>
      <c r="C61" s="16" t="s">
        <v>10</v>
      </c>
      <c r="D61" s="1"/>
      <c r="E61" s="2"/>
      <c r="F61" s="2"/>
      <c r="G61" s="2"/>
      <c r="H61" s="41">
        <f t="shared" ref="H61:H64" si="17">D61+E61+F61+G61</f>
        <v>0</v>
      </c>
      <c r="I61" s="42">
        <v>3</v>
      </c>
      <c r="J61" s="3">
        <v>3</v>
      </c>
      <c r="K61" s="3">
        <v>3</v>
      </c>
      <c r="L61" s="3">
        <v>2</v>
      </c>
      <c r="M61" s="3">
        <v>3</v>
      </c>
      <c r="N61" s="3">
        <v>2</v>
      </c>
      <c r="O61" s="3">
        <v>3</v>
      </c>
      <c r="P61" s="3">
        <v>1</v>
      </c>
      <c r="Q61" s="41">
        <f t="shared" si="1"/>
        <v>20</v>
      </c>
      <c r="R61" s="35">
        <f t="shared" si="8"/>
        <v>20</v>
      </c>
    </row>
    <row r="62" spans="2:18" ht="20.100000000000001" customHeight="1" x14ac:dyDescent="0.25">
      <c r="B62" s="53" t="s">
        <v>43</v>
      </c>
      <c r="C62" s="16" t="s">
        <v>13</v>
      </c>
      <c r="D62" s="1"/>
      <c r="E62" s="2"/>
      <c r="F62" s="2"/>
      <c r="G62" s="2"/>
      <c r="H62" s="41">
        <f t="shared" si="17"/>
        <v>0</v>
      </c>
      <c r="I62" s="4"/>
      <c r="J62" s="5"/>
      <c r="K62" s="3">
        <v>2</v>
      </c>
      <c r="L62" s="3">
        <v>2</v>
      </c>
      <c r="M62" s="5"/>
      <c r="N62" s="5"/>
      <c r="O62" s="3">
        <v>4</v>
      </c>
      <c r="P62" s="3">
        <v>5</v>
      </c>
      <c r="Q62" s="41">
        <f t="shared" si="1"/>
        <v>13</v>
      </c>
      <c r="R62" s="35">
        <f t="shared" si="8"/>
        <v>13</v>
      </c>
    </row>
    <row r="63" spans="2:18" ht="20.100000000000001" customHeight="1" x14ac:dyDescent="0.25">
      <c r="B63" s="55"/>
      <c r="C63" s="16" t="s">
        <v>14</v>
      </c>
      <c r="D63" s="1"/>
      <c r="E63" s="2"/>
      <c r="F63" s="2"/>
      <c r="G63" s="2"/>
      <c r="H63" s="41">
        <f t="shared" si="17"/>
        <v>0</v>
      </c>
      <c r="I63" s="4"/>
      <c r="J63" s="3">
        <v>1</v>
      </c>
      <c r="K63" s="3">
        <v>2</v>
      </c>
      <c r="L63" s="3">
        <v>2</v>
      </c>
      <c r="M63" s="5"/>
      <c r="N63" s="3">
        <v>3</v>
      </c>
      <c r="O63" s="3">
        <v>4</v>
      </c>
      <c r="P63" s="3">
        <v>3</v>
      </c>
      <c r="Q63" s="41">
        <f t="shared" si="1"/>
        <v>15</v>
      </c>
      <c r="R63" s="35">
        <f t="shared" si="8"/>
        <v>15</v>
      </c>
    </row>
    <row r="64" spans="2:18" ht="20.100000000000001" customHeight="1" x14ac:dyDescent="0.25">
      <c r="B64" s="53" t="s">
        <v>48</v>
      </c>
      <c r="C64" s="16" t="s">
        <v>17</v>
      </c>
      <c r="D64" s="1"/>
      <c r="E64" s="2"/>
      <c r="F64" s="2"/>
      <c r="G64" s="2"/>
      <c r="H64" s="41">
        <f t="shared" si="17"/>
        <v>0</v>
      </c>
      <c r="I64" s="42">
        <v>2</v>
      </c>
      <c r="J64" s="3">
        <v>1</v>
      </c>
      <c r="K64" s="3">
        <v>1</v>
      </c>
      <c r="L64" s="3">
        <v>1</v>
      </c>
      <c r="M64" s="3">
        <v>2</v>
      </c>
      <c r="N64" s="3">
        <v>1</v>
      </c>
      <c r="O64" s="3">
        <v>1</v>
      </c>
      <c r="P64" s="3">
        <v>1</v>
      </c>
      <c r="Q64" s="41">
        <f t="shared" si="1"/>
        <v>10</v>
      </c>
      <c r="R64" s="35">
        <f t="shared" si="8"/>
        <v>10</v>
      </c>
    </row>
    <row r="65" spans="2:18" ht="20.100000000000001" customHeight="1" x14ac:dyDescent="0.25">
      <c r="B65" s="54"/>
      <c r="C65" s="16" t="s">
        <v>12</v>
      </c>
      <c r="D65" s="1"/>
      <c r="E65" s="2"/>
      <c r="F65" s="2"/>
      <c r="G65" s="2"/>
      <c r="H65" s="41">
        <f>F65</f>
        <v>0</v>
      </c>
      <c r="I65" s="9"/>
      <c r="J65" s="10"/>
      <c r="K65" s="10"/>
      <c r="L65" s="10"/>
      <c r="M65" s="3">
        <v>8</v>
      </c>
      <c r="N65" s="3">
        <v>7</v>
      </c>
      <c r="O65" s="10"/>
      <c r="P65" s="10"/>
      <c r="Q65" s="41">
        <f t="shared" si="1"/>
        <v>15</v>
      </c>
      <c r="R65" s="35">
        <f t="shared" ref="R65:R75" si="18">H65+Q65</f>
        <v>15</v>
      </c>
    </row>
    <row r="66" spans="2:18" ht="20.100000000000001" customHeight="1" x14ac:dyDescent="0.25">
      <c r="B66" s="54"/>
      <c r="C66" s="16" t="s">
        <v>34</v>
      </c>
      <c r="D66" s="1"/>
      <c r="E66" s="2"/>
      <c r="F66" s="2"/>
      <c r="G66" s="2"/>
      <c r="H66" s="41">
        <f t="shared" ref="H66:H67" si="19">D66+E66+F66+G66</f>
        <v>0</v>
      </c>
      <c r="I66" s="4"/>
      <c r="J66" s="5"/>
      <c r="K66" s="5"/>
      <c r="L66" s="5"/>
      <c r="M66" s="3">
        <v>3</v>
      </c>
      <c r="N66" s="3">
        <v>3</v>
      </c>
      <c r="O66" s="3">
        <v>3</v>
      </c>
      <c r="P66" s="3">
        <v>2</v>
      </c>
      <c r="Q66" s="41">
        <f t="shared" ref="Q66:Q75" si="20">SUM(I66:P66)</f>
        <v>11</v>
      </c>
      <c r="R66" s="35">
        <f t="shared" si="18"/>
        <v>11</v>
      </c>
    </row>
    <row r="67" spans="2:18" ht="20.100000000000001" customHeight="1" x14ac:dyDescent="0.25">
      <c r="B67" s="55"/>
      <c r="C67" s="16" t="s">
        <v>10</v>
      </c>
      <c r="D67" s="1"/>
      <c r="E67" s="2"/>
      <c r="F67" s="2"/>
      <c r="G67" s="2"/>
      <c r="H67" s="41">
        <f t="shared" si="19"/>
        <v>0</v>
      </c>
      <c r="I67" s="42">
        <v>2</v>
      </c>
      <c r="J67" s="3">
        <v>1</v>
      </c>
      <c r="K67" s="5"/>
      <c r="L67" s="5"/>
      <c r="M67" s="3">
        <v>2</v>
      </c>
      <c r="N67" s="3">
        <v>2</v>
      </c>
      <c r="O67" s="5"/>
      <c r="P67" s="5"/>
      <c r="Q67" s="41">
        <f t="shared" si="20"/>
        <v>7</v>
      </c>
      <c r="R67" s="35">
        <f t="shared" si="18"/>
        <v>7</v>
      </c>
    </row>
    <row r="68" spans="2:18" ht="20.100000000000001" customHeight="1" x14ac:dyDescent="0.25">
      <c r="B68" s="49" t="s">
        <v>53</v>
      </c>
      <c r="C68" s="16" t="s">
        <v>12</v>
      </c>
      <c r="D68" s="1"/>
      <c r="E68" s="2"/>
      <c r="F68" s="51">
        <v>10</v>
      </c>
      <c r="G68" s="52"/>
      <c r="H68" s="41">
        <f>F68</f>
        <v>10</v>
      </c>
      <c r="I68" s="4"/>
      <c r="J68" s="5"/>
      <c r="K68" s="5"/>
      <c r="L68" s="5"/>
      <c r="M68" s="3">
        <v>5</v>
      </c>
      <c r="N68" s="3">
        <v>5</v>
      </c>
      <c r="O68" s="5"/>
      <c r="P68" s="5"/>
      <c r="Q68" s="41">
        <f t="shared" si="20"/>
        <v>10</v>
      </c>
      <c r="R68" s="35">
        <f t="shared" si="18"/>
        <v>20</v>
      </c>
    </row>
    <row r="69" spans="2:18" ht="20.100000000000001" customHeight="1" x14ac:dyDescent="0.25">
      <c r="B69" s="53" t="s">
        <v>64</v>
      </c>
      <c r="C69" s="16" t="s">
        <v>17</v>
      </c>
      <c r="D69" s="1"/>
      <c r="E69" s="2"/>
      <c r="F69" s="2"/>
      <c r="G69" s="2"/>
      <c r="H69" s="41">
        <f t="shared" ref="H69:H70" si="21">D69+E69+F69+G69</f>
        <v>0</v>
      </c>
      <c r="I69" s="42">
        <v>1</v>
      </c>
      <c r="J69" s="3">
        <v>1</v>
      </c>
      <c r="K69" s="3">
        <v>2</v>
      </c>
      <c r="L69" s="3">
        <v>1</v>
      </c>
      <c r="M69" s="3">
        <v>1</v>
      </c>
      <c r="N69" s="3">
        <v>1</v>
      </c>
      <c r="O69" s="3">
        <v>2</v>
      </c>
      <c r="P69" s="3">
        <v>1</v>
      </c>
      <c r="Q69" s="41">
        <f t="shared" si="20"/>
        <v>10</v>
      </c>
      <c r="R69" s="35">
        <f t="shared" si="18"/>
        <v>10</v>
      </c>
    </row>
    <row r="70" spans="2:18" ht="20.100000000000001" customHeight="1" x14ac:dyDescent="0.25">
      <c r="B70" s="54"/>
      <c r="C70" s="16" t="s">
        <v>47</v>
      </c>
      <c r="D70" s="1"/>
      <c r="E70" s="2"/>
      <c r="F70" s="2"/>
      <c r="G70" s="2"/>
      <c r="H70" s="41">
        <f t="shared" si="21"/>
        <v>0</v>
      </c>
      <c r="I70" s="4"/>
      <c r="J70" s="5"/>
      <c r="K70" s="5"/>
      <c r="L70" s="5"/>
      <c r="M70" s="5"/>
      <c r="N70" s="3">
        <v>1</v>
      </c>
      <c r="O70" s="3">
        <v>4</v>
      </c>
      <c r="P70" s="3">
        <v>5</v>
      </c>
      <c r="Q70" s="41">
        <f t="shared" si="20"/>
        <v>10</v>
      </c>
      <c r="R70" s="35">
        <f t="shared" si="18"/>
        <v>10</v>
      </c>
    </row>
    <row r="71" spans="2:18" ht="20.100000000000001" customHeight="1" x14ac:dyDescent="0.25">
      <c r="B71" s="54"/>
      <c r="C71" s="16" t="s">
        <v>12</v>
      </c>
      <c r="D71" s="1"/>
      <c r="E71" s="2"/>
      <c r="F71" s="2"/>
      <c r="G71" s="2"/>
      <c r="H71" s="41">
        <f>F71</f>
        <v>0</v>
      </c>
      <c r="I71" s="4"/>
      <c r="J71" s="5"/>
      <c r="K71" s="5"/>
      <c r="L71" s="5"/>
      <c r="M71" s="5"/>
      <c r="N71" s="5"/>
      <c r="O71" s="3">
        <v>5</v>
      </c>
      <c r="P71" s="3">
        <v>5</v>
      </c>
      <c r="Q71" s="41">
        <f t="shared" si="20"/>
        <v>10</v>
      </c>
      <c r="R71" s="35">
        <f t="shared" si="18"/>
        <v>10</v>
      </c>
    </row>
    <row r="72" spans="2:18" ht="20.100000000000001" customHeight="1" x14ac:dyDescent="0.25">
      <c r="B72" s="55"/>
      <c r="C72" s="16" t="s">
        <v>10</v>
      </c>
      <c r="D72" s="1"/>
      <c r="E72" s="2"/>
      <c r="F72" s="2"/>
      <c r="G72" s="2"/>
      <c r="H72" s="41">
        <f>D72+E72+F72+G72</f>
        <v>0</v>
      </c>
      <c r="I72" s="4"/>
      <c r="J72" s="5"/>
      <c r="K72" s="3">
        <v>2</v>
      </c>
      <c r="L72" s="3">
        <v>3</v>
      </c>
      <c r="M72" s="5"/>
      <c r="N72" s="5"/>
      <c r="O72" s="3">
        <v>2</v>
      </c>
      <c r="P72" s="3">
        <v>3</v>
      </c>
      <c r="Q72" s="41">
        <f t="shared" si="20"/>
        <v>10</v>
      </c>
      <c r="R72" s="35">
        <f t="shared" si="18"/>
        <v>10</v>
      </c>
    </row>
    <row r="73" spans="2:18" ht="20.100000000000001" customHeight="1" x14ac:dyDescent="0.25">
      <c r="B73" s="89" t="s">
        <v>44</v>
      </c>
      <c r="C73" s="16" t="s">
        <v>12</v>
      </c>
      <c r="D73" s="1"/>
      <c r="E73" s="2"/>
      <c r="F73" s="2"/>
      <c r="G73" s="2"/>
      <c r="H73" s="41">
        <f>F73</f>
        <v>0</v>
      </c>
      <c r="I73" s="4"/>
      <c r="J73" s="5"/>
      <c r="K73" s="5"/>
      <c r="L73" s="5"/>
      <c r="M73" s="3">
        <v>10</v>
      </c>
      <c r="N73" s="3">
        <v>10</v>
      </c>
      <c r="O73" s="5"/>
      <c r="P73" s="5"/>
      <c r="Q73" s="41">
        <f t="shared" si="20"/>
        <v>20</v>
      </c>
      <c r="R73" s="35">
        <f t="shared" si="18"/>
        <v>20</v>
      </c>
    </row>
    <row r="74" spans="2:18" ht="20.100000000000001" customHeight="1" x14ac:dyDescent="0.25">
      <c r="B74" s="90"/>
      <c r="C74" s="16" t="s">
        <v>34</v>
      </c>
      <c r="D74" s="1"/>
      <c r="E74" s="2"/>
      <c r="F74" s="2"/>
      <c r="G74" s="2"/>
      <c r="H74" s="41">
        <f>D74+E74+F74+G74</f>
        <v>0</v>
      </c>
      <c r="I74" s="4"/>
      <c r="J74" s="5"/>
      <c r="K74" s="5"/>
      <c r="L74" s="5"/>
      <c r="M74" s="3">
        <v>1</v>
      </c>
      <c r="N74" s="3">
        <v>2</v>
      </c>
      <c r="O74" s="3">
        <v>3</v>
      </c>
      <c r="P74" s="3">
        <v>2</v>
      </c>
      <c r="Q74" s="41">
        <f t="shared" si="20"/>
        <v>8</v>
      </c>
      <c r="R74" s="35">
        <f t="shared" si="18"/>
        <v>8</v>
      </c>
    </row>
    <row r="75" spans="2:18" ht="20.100000000000001" customHeight="1" x14ac:dyDescent="0.25">
      <c r="B75" s="49" t="s">
        <v>45</v>
      </c>
      <c r="C75" s="16" t="s">
        <v>12</v>
      </c>
      <c r="D75" s="1"/>
      <c r="E75" s="2"/>
      <c r="F75" s="51">
        <v>20</v>
      </c>
      <c r="G75" s="52"/>
      <c r="H75" s="41">
        <f>F75</f>
        <v>20</v>
      </c>
      <c r="I75" s="4"/>
      <c r="J75" s="5"/>
      <c r="K75" s="5"/>
      <c r="L75" s="5"/>
      <c r="M75" s="3">
        <v>5</v>
      </c>
      <c r="N75" s="3">
        <v>5</v>
      </c>
      <c r="O75" s="5"/>
      <c r="P75" s="5"/>
      <c r="Q75" s="41">
        <f t="shared" si="20"/>
        <v>10</v>
      </c>
      <c r="R75" s="35">
        <f t="shared" si="18"/>
        <v>30</v>
      </c>
    </row>
    <row r="76" spans="2:18" ht="20.100000000000001" customHeight="1" x14ac:dyDescent="0.25">
      <c r="B76" s="44"/>
      <c r="C76" s="20" t="s">
        <v>8</v>
      </c>
      <c r="D76" s="45">
        <f t="shared" ref="D76:Q76" si="22">SUM(D5:D75)</f>
        <v>4</v>
      </c>
      <c r="E76" s="45">
        <f t="shared" si="22"/>
        <v>0</v>
      </c>
      <c r="F76" s="45">
        <f t="shared" si="22"/>
        <v>177</v>
      </c>
      <c r="G76" s="45">
        <f t="shared" si="22"/>
        <v>11</v>
      </c>
      <c r="H76" s="45">
        <f t="shared" si="22"/>
        <v>192</v>
      </c>
      <c r="I76" s="50">
        <f t="shared" si="22"/>
        <v>48</v>
      </c>
      <c r="J76" s="50">
        <f t="shared" si="22"/>
        <v>63</v>
      </c>
      <c r="K76" s="50">
        <f t="shared" si="22"/>
        <v>72</v>
      </c>
      <c r="L76" s="50">
        <f t="shared" si="22"/>
        <v>65</v>
      </c>
      <c r="M76" s="50">
        <f t="shared" si="22"/>
        <v>159</v>
      </c>
      <c r="N76" s="50">
        <f t="shared" si="22"/>
        <v>199</v>
      </c>
      <c r="O76" s="50">
        <f t="shared" si="22"/>
        <v>137</v>
      </c>
      <c r="P76" s="50">
        <f t="shared" si="22"/>
        <v>92</v>
      </c>
      <c r="Q76" s="50">
        <f t="shared" si="22"/>
        <v>835</v>
      </c>
      <c r="R76" s="35">
        <f>SUM(R5:R75)</f>
        <v>1027</v>
      </c>
    </row>
    <row r="77" spans="2:18" ht="20.100000000000001" customHeight="1" thickBot="1" x14ac:dyDescent="0.3">
      <c r="B77" s="17"/>
      <c r="C77" s="18"/>
      <c r="D77" s="81" t="s">
        <v>54</v>
      </c>
      <c r="E77" s="82"/>
      <c r="F77" s="82"/>
      <c r="G77" s="82"/>
      <c r="H77" s="11">
        <f>SUM(H5:H75)</f>
        <v>192</v>
      </c>
      <c r="I77" s="83" t="s">
        <v>55</v>
      </c>
      <c r="J77" s="84"/>
      <c r="K77" s="84"/>
      <c r="L77" s="84"/>
      <c r="M77" s="84"/>
      <c r="N77" s="84"/>
      <c r="O77" s="84"/>
      <c r="P77" s="85"/>
      <c r="Q77" s="12">
        <f>SUM(Q5:Q75)</f>
        <v>835</v>
      </c>
      <c r="R77" s="13">
        <f>SUM(R5:R75)</f>
        <v>1027</v>
      </c>
    </row>
    <row r="78" spans="2:18" ht="24.95" customHeight="1" x14ac:dyDescent="0.25">
      <c r="B78" s="19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</row>
    <row r="79" spans="2:18" ht="24.95" customHeight="1" x14ac:dyDescent="0.25"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4"/>
    </row>
    <row r="80" spans="2:18" ht="24.95" customHeight="1" x14ac:dyDescent="0.25"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4"/>
    </row>
    <row r="81" spans="2:13" ht="24.95" customHeight="1" x14ac:dyDescent="0.25"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4"/>
    </row>
    <row r="82" spans="2:13" ht="24.95" customHeight="1" x14ac:dyDescent="0.25"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4"/>
    </row>
    <row r="83" spans="2:13" ht="24.95" customHeight="1" x14ac:dyDescent="0.25"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4"/>
    </row>
  </sheetData>
  <autoFilter ref="B2:R77">
    <filterColumn colId="2" showButton="0"/>
    <filterColumn colId="3" showButton="0"/>
    <filterColumn colId="4" showButton="0"/>
    <filterColumn colId="5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</autoFilter>
  <mergeCells count="52">
    <mergeCell ref="D77:G77"/>
    <mergeCell ref="I77:P77"/>
    <mergeCell ref="R2:R4"/>
    <mergeCell ref="B73:B74"/>
    <mergeCell ref="B45:B46"/>
    <mergeCell ref="M3:P3"/>
    <mergeCell ref="D3:E3"/>
    <mergeCell ref="F3:G3"/>
    <mergeCell ref="B58:B59"/>
    <mergeCell ref="B60:B61"/>
    <mergeCell ref="B19:B20"/>
    <mergeCell ref="B5:B7"/>
    <mergeCell ref="B29:B30"/>
    <mergeCell ref="I2:Q2"/>
    <mergeCell ref="B64:B67"/>
    <mergeCell ref="B69:B72"/>
    <mergeCell ref="B1:R1"/>
    <mergeCell ref="C2:C4"/>
    <mergeCell ref="B2:B4"/>
    <mergeCell ref="B39:B41"/>
    <mergeCell ref="B17:B18"/>
    <mergeCell ref="B21:B22"/>
    <mergeCell ref="B31:B33"/>
    <mergeCell ref="B34:B38"/>
    <mergeCell ref="B23:B24"/>
    <mergeCell ref="H3:H4"/>
    <mergeCell ref="D2:H2"/>
    <mergeCell ref="I3:L3"/>
    <mergeCell ref="F5:G5"/>
    <mergeCell ref="F11:G11"/>
    <mergeCell ref="F17:G17"/>
    <mergeCell ref="F20:G20"/>
    <mergeCell ref="B62:B63"/>
    <mergeCell ref="B53:B54"/>
    <mergeCell ref="B56:B57"/>
    <mergeCell ref="F28:G28"/>
    <mergeCell ref="F37:G37"/>
    <mergeCell ref="F40:G40"/>
    <mergeCell ref="F47:G47"/>
    <mergeCell ref="F75:G75"/>
    <mergeCell ref="F54:G54"/>
    <mergeCell ref="F55:G55"/>
    <mergeCell ref="F59:G59"/>
    <mergeCell ref="F60:G60"/>
    <mergeCell ref="F68:G68"/>
    <mergeCell ref="F43:G43"/>
    <mergeCell ref="F44:G44"/>
    <mergeCell ref="B48:B50"/>
    <mergeCell ref="B51:B52"/>
    <mergeCell ref="Q3:Q4"/>
    <mergeCell ref="B9:B10"/>
    <mergeCell ref="B13:B14"/>
  </mergeCells>
  <pageMargins left="0.24" right="0.11811023622047245" top="0.2" bottom="0.15748031496062992" header="0.31496062992125984" footer="0.17"/>
  <pageSetup paperSize="9" scale="49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>Katilimsiz.Com @ necooy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Zeynep Aydoğdu</dc:creator>
  <cp:lastModifiedBy>İbrahim YILDIRIM</cp:lastModifiedBy>
  <cp:lastPrinted>2019-03-21T13:47:26Z</cp:lastPrinted>
  <dcterms:created xsi:type="dcterms:W3CDTF">2018-02-28T14:04:48Z</dcterms:created>
  <dcterms:modified xsi:type="dcterms:W3CDTF">2019-04-18T07:40:14Z</dcterms:modified>
</cp:coreProperties>
</file>